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320" windowHeight="10050" activeTab="1"/>
  </bookViews>
  <sheets>
    <sheet name="tuan 13" sheetId="1" r:id="rId1"/>
    <sheet name="tuan 14" sheetId="3" r:id="rId2"/>
    <sheet name="Sheet1" sheetId="10" r:id="rId3"/>
  </sheets>
  <calcPr calcId="125725"/>
</workbook>
</file>

<file path=xl/calcChain.xml><?xml version="1.0" encoding="utf-8"?>
<calcChain xmlns="http://schemas.openxmlformats.org/spreadsheetml/2006/main">
  <c r="E45" i="3"/>
  <c r="G7"/>
  <c r="E64" i="1"/>
  <c r="K45" i="3" l="1"/>
  <c r="K46" s="1"/>
  <c r="K64" i="1"/>
  <c r="K65" s="1"/>
  <c r="I43" i="3" l="1"/>
  <c r="H42"/>
  <c r="I42" s="1"/>
  <c r="G41"/>
  <c r="G40"/>
  <c r="H40" s="1"/>
  <c r="G39"/>
  <c r="H39" s="1"/>
  <c r="G38"/>
  <c r="H38" s="1"/>
  <c r="G37"/>
  <c r="H37" s="1"/>
  <c r="H36"/>
  <c r="I36" s="1"/>
  <c r="G35"/>
  <c r="H35" s="1"/>
  <c r="G34"/>
  <c r="H34" s="1"/>
  <c r="G33"/>
  <c r="H33" s="1"/>
  <c r="G32"/>
  <c r="H32" s="1"/>
  <c r="G31"/>
  <c r="H30"/>
  <c r="I30" s="1"/>
  <c r="G29"/>
  <c r="H28"/>
  <c r="I28" s="1"/>
  <c r="H18"/>
  <c r="I18" s="1"/>
  <c r="H27"/>
  <c r="I27" s="1"/>
  <c r="G26"/>
  <c r="G25"/>
  <c r="H24"/>
  <c r="I24" s="1"/>
  <c r="H21"/>
  <c r="I21" s="1"/>
  <c r="G20"/>
  <c r="H19"/>
  <c r="I19" s="1"/>
  <c r="H23"/>
  <c r="I23" s="1"/>
  <c r="G22"/>
  <c r="G17"/>
  <c r="G14"/>
  <c r="H14" s="1"/>
  <c r="G16"/>
  <c r="H16" s="1"/>
  <c r="G15"/>
  <c r="H15" s="1"/>
  <c r="G12"/>
  <c r="I11"/>
  <c r="H11"/>
  <c r="G10"/>
  <c r="G8"/>
  <c r="H8" s="1"/>
  <c r="G9"/>
  <c r="H9" s="1"/>
  <c r="G60" i="1" l="1"/>
  <c r="G63"/>
  <c r="H63" s="1"/>
  <c r="I63" s="1"/>
  <c r="G62"/>
  <c r="H61" l="1"/>
  <c r="I61" s="1"/>
  <c r="H59"/>
  <c r="I59" s="1"/>
  <c r="G58"/>
  <c r="G57"/>
  <c r="H57" s="1"/>
  <c r="H56"/>
  <c r="I56" s="1"/>
  <c r="G55"/>
  <c r="G54"/>
  <c r="H53"/>
  <c r="I53" s="1"/>
  <c r="G52"/>
  <c r="H51"/>
  <c r="I51" s="1"/>
  <c r="G50"/>
  <c r="H49"/>
  <c r="I49" s="1"/>
  <c r="H48"/>
  <c r="I48" s="1"/>
  <c r="G47"/>
  <c r="G46"/>
  <c r="H45"/>
  <c r="I45" s="1"/>
  <c r="G44"/>
  <c r="H44" s="1"/>
  <c r="G43"/>
  <c r="H43" s="1"/>
  <c r="G42"/>
  <c r="H41"/>
  <c r="I41" s="1"/>
  <c r="G40"/>
  <c r="H40" s="1"/>
  <c r="G39"/>
  <c r="H39" s="1"/>
  <c r="G38"/>
  <c r="H38" s="1"/>
  <c r="H37"/>
  <c r="I37" s="1"/>
  <c r="G36"/>
  <c r="G35"/>
  <c r="H35" s="1"/>
  <c r="H34"/>
  <c r="I34" s="1"/>
  <c r="G33"/>
  <c r="G32"/>
  <c r="H32" s="1"/>
  <c r="G31"/>
  <c r="H31" s="1"/>
  <c r="G30"/>
  <c r="H30" s="1"/>
  <c r="G29"/>
  <c r="H29" s="1"/>
  <c r="G28"/>
  <c r="H28" s="1"/>
  <c r="G27"/>
  <c r="H26"/>
  <c r="I26" s="1"/>
  <c r="G25"/>
  <c r="H25" s="1"/>
  <c r="G24"/>
  <c r="H24" s="1"/>
  <c r="G23"/>
  <c r="H23" s="1"/>
  <c r="G21"/>
  <c r="H21" s="1"/>
  <c r="H20"/>
  <c r="I20" s="1"/>
  <c r="G19"/>
  <c r="H18"/>
  <c r="I18" s="1"/>
  <c r="G17"/>
  <c r="G16"/>
  <c r="H16" s="1"/>
  <c r="H15"/>
  <c r="G15"/>
  <c r="H14"/>
  <c r="I14" s="1"/>
  <c r="G13" l="1"/>
  <c r="H12"/>
  <c r="I12" s="1"/>
  <c r="G11"/>
  <c r="G10"/>
  <c r="H10" s="1"/>
  <c r="I10" s="1"/>
  <c r="H9"/>
  <c r="I9" s="1"/>
  <c r="G8"/>
</calcChain>
</file>

<file path=xl/sharedStrings.xml><?xml version="1.0" encoding="utf-8"?>
<sst xmlns="http://schemas.openxmlformats.org/spreadsheetml/2006/main" count="288" uniqueCount="168">
  <si>
    <t>Tiết</t>
  </si>
  <si>
    <t>Lớp</t>
  </si>
  <si>
    <t>Phòng</t>
  </si>
  <si>
    <t>Thứ</t>
  </si>
  <si>
    <t>HỌC VIỆN NÔNG NGHIỆP VIỆT NAM</t>
  </si>
  <si>
    <t>TRUNG TÂM NGOẠI NGỮ VÀ ĐÀO TẠO QUỐC TẾ</t>
  </si>
  <si>
    <t>cn</t>
  </si>
  <si>
    <t>LỊCH THI XẾP LỚP K61</t>
  </si>
  <si>
    <t>Nhóm</t>
  </si>
  <si>
    <t>Sĩ số</t>
  </si>
  <si>
    <t>1-2</t>
  </si>
  <si>
    <t>3-4</t>
  </si>
  <si>
    <t>5-6</t>
  </si>
  <si>
    <t>7-8</t>
  </si>
  <si>
    <t>9-10</t>
  </si>
  <si>
    <t>11-12</t>
  </si>
  <si>
    <t>Ca</t>
  </si>
  <si>
    <t>K61CNA</t>
  </si>
  <si>
    <t>05</t>
  </si>
  <si>
    <t>K61TYG</t>
  </si>
  <si>
    <t>100</t>
  </si>
  <si>
    <t>101</t>
  </si>
  <si>
    <t>13</t>
  </si>
  <si>
    <t>06</t>
  </si>
  <si>
    <t>K61XHH</t>
  </si>
  <si>
    <t>104</t>
  </si>
  <si>
    <t>K61CNTTA</t>
  </si>
  <si>
    <t>28</t>
  </si>
  <si>
    <t>K61KHCTA</t>
  </si>
  <si>
    <t>39</t>
  </si>
  <si>
    <t>K61KTDTA</t>
  </si>
  <si>
    <t>56</t>
  </si>
  <si>
    <t>K61NNP</t>
  </si>
  <si>
    <t>68</t>
  </si>
  <si>
    <t>K61KHCTB</t>
  </si>
  <si>
    <t>41</t>
  </si>
  <si>
    <t>K61KHMTA</t>
  </si>
  <si>
    <t>45</t>
  </si>
  <si>
    <t>K61KTC</t>
  </si>
  <si>
    <t>111</t>
  </si>
  <si>
    <t>K61BVTVA</t>
  </si>
  <si>
    <t>02</t>
  </si>
  <si>
    <t>K61CNTPA</t>
  </si>
  <si>
    <t>23</t>
  </si>
  <si>
    <t>K61KHCTC</t>
  </si>
  <si>
    <t>43</t>
  </si>
  <si>
    <t>K61TYA</t>
  </si>
  <si>
    <t>88</t>
  </si>
  <si>
    <t>01</t>
  </si>
  <si>
    <t>K61CNTPB</t>
  </si>
  <si>
    <t>24</t>
  </si>
  <si>
    <t>K61KHMTB</t>
  </si>
  <si>
    <t>48</t>
  </si>
  <si>
    <t>89</t>
  </si>
  <si>
    <t>112</t>
  </si>
  <si>
    <t>K61TYH</t>
  </si>
  <si>
    <t>102</t>
  </si>
  <si>
    <t>K61CNSTHA</t>
  </si>
  <si>
    <t>K61CNTPC</t>
  </si>
  <si>
    <t>27</t>
  </si>
  <si>
    <t>K61CNSHP</t>
  </si>
  <si>
    <t>19</t>
  </si>
  <si>
    <t>K61KTA</t>
  </si>
  <si>
    <t>106</t>
  </si>
  <si>
    <t>38</t>
  </si>
  <si>
    <t>K61TYF</t>
  </si>
  <si>
    <t>98</t>
  </si>
  <si>
    <t>K61CNB</t>
  </si>
  <si>
    <t>08</t>
  </si>
  <si>
    <t>K61CNTTP</t>
  </si>
  <si>
    <t>30</t>
  </si>
  <si>
    <t>K61QTKDB</t>
  </si>
  <si>
    <t>84</t>
  </si>
  <si>
    <t>99</t>
  </si>
  <si>
    <t>K61CNC</t>
  </si>
  <si>
    <t>09</t>
  </si>
  <si>
    <t>26</t>
  </si>
  <si>
    <t>40</t>
  </si>
  <si>
    <t>K61KTDTB</t>
  </si>
  <si>
    <t>59</t>
  </si>
  <si>
    <t>K61KTNNB</t>
  </si>
  <si>
    <t>63</t>
  </si>
  <si>
    <t>110</t>
  </si>
  <si>
    <t>07</t>
  </si>
  <si>
    <t>K61CND</t>
  </si>
  <si>
    <t>11</t>
  </si>
  <si>
    <t>K61CNSHB</t>
  </si>
  <si>
    <t>18</t>
  </si>
  <si>
    <t>58</t>
  </si>
  <si>
    <t>62</t>
  </si>
  <si>
    <t>K61QLDDB</t>
  </si>
  <si>
    <t>75</t>
  </si>
  <si>
    <t>K61BVTVB</t>
  </si>
  <si>
    <t>03</t>
  </si>
  <si>
    <t>17</t>
  </si>
  <si>
    <t>K61KTCKA</t>
  </si>
  <si>
    <t>51</t>
  </si>
  <si>
    <t>K61KTNNA</t>
  </si>
  <si>
    <t>61</t>
  </si>
  <si>
    <t>K61TYB</t>
  </si>
  <si>
    <t>90</t>
  </si>
  <si>
    <t>04</t>
  </si>
  <si>
    <t>21</t>
  </si>
  <si>
    <t>91</t>
  </si>
  <si>
    <t>105</t>
  </si>
  <si>
    <t>22</t>
  </si>
  <si>
    <t>25</t>
  </si>
  <si>
    <t>83</t>
  </si>
  <si>
    <t>K61TYD</t>
  </si>
  <si>
    <t>94</t>
  </si>
  <si>
    <t>K61KEA</t>
  </si>
  <si>
    <t>33</t>
  </si>
  <si>
    <t>K61NTTSA</t>
  </si>
  <si>
    <t>70</t>
  </si>
  <si>
    <t>76</t>
  </si>
  <si>
    <t>95</t>
  </si>
  <si>
    <t>10</t>
  </si>
  <si>
    <t>52</t>
  </si>
  <si>
    <t>K61KTCKP</t>
  </si>
  <si>
    <t>55</t>
  </si>
  <si>
    <t>K61TYC</t>
  </si>
  <si>
    <t>92</t>
  </si>
  <si>
    <t>K61TYE</t>
  </si>
  <si>
    <t>97</t>
  </si>
  <si>
    <t>K61KEP</t>
  </si>
  <si>
    <t>37</t>
  </si>
  <si>
    <t>60</t>
  </si>
  <si>
    <t>93</t>
  </si>
  <si>
    <t>96</t>
  </si>
  <si>
    <t>42</t>
  </si>
  <si>
    <t>57</t>
  </si>
  <si>
    <t>107</t>
  </si>
  <si>
    <t>113</t>
  </si>
  <si>
    <t>12</t>
  </si>
  <si>
    <t>K61CNSHA</t>
  </si>
  <si>
    <t>15</t>
  </si>
  <si>
    <t>34</t>
  </si>
  <si>
    <t>46</t>
  </si>
  <si>
    <t>K61QTKDA</t>
  </si>
  <si>
    <t>82</t>
  </si>
  <si>
    <t>K61KEB</t>
  </si>
  <si>
    <t>35</t>
  </si>
  <si>
    <t>K61KTB</t>
  </si>
  <si>
    <t>109</t>
  </si>
  <si>
    <t>36</t>
  </si>
  <si>
    <t>47</t>
  </si>
  <si>
    <t>108</t>
  </si>
  <si>
    <t>103</t>
  </si>
  <si>
    <t>16</t>
  </si>
  <si>
    <t>81</t>
  </si>
  <si>
    <t>K61QLDDA</t>
  </si>
  <si>
    <t>74</t>
  </si>
  <si>
    <t>73</t>
  </si>
  <si>
    <t>K61RHQA</t>
  </si>
  <si>
    <t>85</t>
  </si>
  <si>
    <t>K61QLDDC</t>
  </si>
  <si>
    <t>115</t>
  </si>
  <si>
    <t>K61KHCKA</t>
  </si>
  <si>
    <t>114</t>
  </si>
  <si>
    <t>20</t>
  </si>
  <si>
    <t>Ngày</t>
  </si>
  <si>
    <t>K61KDA,
KTTNN,CTH</t>
  </si>
  <si>
    <t>K61SPKTP
K61CNP</t>
  </si>
  <si>
    <t>Số lớp</t>
  </si>
  <si>
    <t>K61CNP</t>
  </si>
  <si>
    <t>1</t>
  </si>
  <si>
    <t>14</t>
  </si>
  <si>
    <t>K61PTNTA
K61PTNTP</t>
  </si>
</sst>
</file>

<file path=xl/styles.xml><?xml version="1.0" encoding="utf-8"?>
<styleSheet xmlns="http://schemas.openxmlformats.org/spreadsheetml/2006/main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dd/mm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0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6" xfId="1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E025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opLeftCell="A40" zoomScale="136" zoomScaleNormal="136" workbookViewId="0">
      <selection activeCell="N7" sqref="N7"/>
    </sheetView>
  </sheetViews>
  <sheetFormatPr defaultColWidth="9" defaultRowHeight="12.75"/>
  <cols>
    <col min="1" max="1" width="5.28515625" style="35" customWidth="1"/>
    <col min="2" max="2" width="7.5703125" style="55" customWidth="1"/>
    <col min="3" max="3" width="15.28515625" style="38" customWidth="1"/>
    <col min="4" max="4" width="7" style="56" customWidth="1"/>
    <col min="5" max="5" width="5.7109375" style="57" customWidth="1"/>
    <col min="6" max="6" width="5.7109375" style="35" customWidth="1"/>
    <col min="7" max="7" width="9.42578125" style="35" customWidth="1"/>
    <col min="8" max="8" width="12.5703125" style="35" customWidth="1"/>
    <col min="9" max="9" width="10.85546875" style="35" customWidth="1"/>
    <col min="10" max="10" width="6" style="36" customWidth="1"/>
    <col min="11" max="11" width="0.42578125" style="37" hidden="1" customWidth="1"/>
    <col min="12" max="16384" width="9" style="38"/>
  </cols>
  <sheetData>
    <row r="1" spans="1:11">
      <c r="B1" s="73" t="s">
        <v>4</v>
      </c>
      <c r="C1" s="73"/>
      <c r="D1" s="73"/>
      <c r="E1" s="73"/>
      <c r="F1" s="73"/>
    </row>
    <row r="2" spans="1:11">
      <c r="A2" s="71" t="s">
        <v>5</v>
      </c>
      <c r="B2" s="71"/>
      <c r="C2" s="71"/>
      <c r="D2" s="71"/>
      <c r="E2" s="71"/>
      <c r="F2" s="71"/>
    </row>
    <row r="4" spans="1:11">
      <c r="A4" s="71" t="s">
        <v>7</v>
      </c>
      <c r="B4" s="71"/>
      <c r="C4" s="71"/>
      <c r="D4" s="71"/>
      <c r="E4" s="71"/>
      <c r="F4" s="71"/>
      <c r="G4" s="71"/>
      <c r="H4" s="71"/>
      <c r="I4" s="71"/>
      <c r="J4" s="71"/>
    </row>
    <row r="5" spans="1:11">
      <c r="A5" s="39"/>
      <c r="B5" s="39"/>
      <c r="C5" s="39"/>
      <c r="D5" s="39"/>
      <c r="E5" s="40"/>
      <c r="F5" s="39"/>
      <c r="G5" s="39"/>
      <c r="H5" s="39"/>
      <c r="I5" s="39"/>
      <c r="J5" s="41"/>
    </row>
    <row r="6" spans="1:11" ht="28.5" customHeight="1">
      <c r="A6" s="66" t="s">
        <v>16</v>
      </c>
      <c r="B6" s="66" t="s">
        <v>0</v>
      </c>
      <c r="C6" s="74" t="s">
        <v>1</v>
      </c>
      <c r="D6" s="66" t="s">
        <v>8</v>
      </c>
      <c r="E6" s="74" t="s">
        <v>9</v>
      </c>
      <c r="F6" s="74" t="s">
        <v>3</v>
      </c>
      <c r="G6" s="74" t="s">
        <v>2</v>
      </c>
      <c r="H6" s="74"/>
      <c r="I6" s="74"/>
      <c r="J6" s="72" t="s">
        <v>160</v>
      </c>
      <c r="K6" s="69" t="s">
        <v>163</v>
      </c>
    </row>
    <row r="7" spans="1:11">
      <c r="A7" s="66"/>
      <c r="B7" s="66"/>
      <c r="C7" s="74"/>
      <c r="D7" s="66"/>
      <c r="E7" s="74"/>
      <c r="F7" s="74"/>
      <c r="G7" s="42">
        <v>109</v>
      </c>
      <c r="H7" s="42">
        <v>110</v>
      </c>
      <c r="I7" s="42">
        <v>111</v>
      </c>
      <c r="J7" s="72"/>
      <c r="K7" s="69"/>
    </row>
    <row r="8" spans="1:11" s="46" customFormat="1" ht="25.5">
      <c r="A8" s="65">
        <v>1</v>
      </c>
      <c r="B8" s="66" t="s">
        <v>10</v>
      </c>
      <c r="C8" s="43" t="s">
        <v>28</v>
      </c>
      <c r="D8" s="44" t="s">
        <v>29</v>
      </c>
      <c r="E8" s="45">
        <v>35</v>
      </c>
      <c r="F8" s="42">
        <v>2</v>
      </c>
      <c r="G8" s="42" t="str">
        <f>C8</f>
        <v>K61KHCTA</v>
      </c>
      <c r="H8" s="42"/>
      <c r="I8" s="42"/>
      <c r="J8" s="67">
        <v>42681</v>
      </c>
      <c r="K8" s="70">
        <v>3</v>
      </c>
    </row>
    <row r="9" spans="1:11" s="47" customFormat="1">
      <c r="A9" s="65"/>
      <c r="B9" s="66"/>
      <c r="C9" s="43" t="s">
        <v>34</v>
      </c>
      <c r="D9" s="44" t="s">
        <v>35</v>
      </c>
      <c r="E9" s="45">
        <v>39</v>
      </c>
      <c r="F9" s="42">
        <v>2</v>
      </c>
      <c r="G9" s="42"/>
      <c r="H9" s="42" t="str">
        <f>C9</f>
        <v>K61KHCTB</v>
      </c>
      <c r="I9" s="42" t="str">
        <f>H9</f>
        <v>K61KHCTB</v>
      </c>
      <c r="J9" s="67"/>
      <c r="K9" s="68"/>
    </row>
    <row r="10" spans="1:11" s="47" customFormat="1" ht="25.5">
      <c r="A10" s="45">
        <v>2</v>
      </c>
      <c r="B10" s="48" t="s">
        <v>11</v>
      </c>
      <c r="C10" s="43" t="s">
        <v>26</v>
      </c>
      <c r="D10" s="44" t="s">
        <v>27</v>
      </c>
      <c r="E10" s="45">
        <v>77</v>
      </c>
      <c r="F10" s="42">
        <v>2</v>
      </c>
      <c r="G10" s="42" t="str">
        <f>C10</f>
        <v>K61CNTTA</v>
      </c>
      <c r="H10" s="42" t="str">
        <f>G10</f>
        <v>K61CNTTA</v>
      </c>
      <c r="I10" s="42" t="str">
        <f>H10</f>
        <v>K61CNTTA</v>
      </c>
      <c r="J10" s="49">
        <v>42681</v>
      </c>
      <c r="K10" s="50">
        <v>3</v>
      </c>
    </row>
    <row r="11" spans="1:11" s="47" customFormat="1">
      <c r="A11" s="65">
        <v>3</v>
      </c>
      <c r="B11" s="66" t="s">
        <v>12</v>
      </c>
      <c r="C11" s="43" t="s">
        <v>38</v>
      </c>
      <c r="D11" s="44" t="s">
        <v>39</v>
      </c>
      <c r="E11" s="45">
        <v>34</v>
      </c>
      <c r="F11" s="42">
        <v>2</v>
      </c>
      <c r="G11" s="42" t="str">
        <f>C11</f>
        <v>K61KTC</v>
      </c>
      <c r="H11" s="42"/>
      <c r="I11" s="42"/>
      <c r="J11" s="67">
        <v>42681</v>
      </c>
      <c r="K11" s="58">
        <v>3</v>
      </c>
    </row>
    <row r="12" spans="1:11" s="47" customFormat="1">
      <c r="A12" s="65"/>
      <c r="B12" s="66"/>
      <c r="C12" s="43" t="s">
        <v>36</v>
      </c>
      <c r="D12" s="44" t="s">
        <v>37</v>
      </c>
      <c r="E12" s="45">
        <v>37</v>
      </c>
      <c r="F12" s="42">
        <v>2</v>
      </c>
      <c r="G12" s="42"/>
      <c r="H12" s="42" t="str">
        <f>C12</f>
        <v>K61KHMTA</v>
      </c>
      <c r="I12" s="42" t="str">
        <f>H12</f>
        <v>K61KHMTA</v>
      </c>
      <c r="J12" s="67"/>
      <c r="K12" s="58"/>
    </row>
    <row r="13" spans="1:11" s="47" customFormat="1" ht="25.5">
      <c r="A13" s="65">
        <v>4</v>
      </c>
      <c r="B13" s="66" t="s">
        <v>13</v>
      </c>
      <c r="C13" s="43" t="s">
        <v>30</v>
      </c>
      <c r="D13" s="44" t="s">
        <v>31</v>
      </c>
      <c r="E13" s="45">
        <v>34</v>
      </c>
      <c r="F13" s="42">
        <v>2</v>
      </c>
      <c r="G13" s="42" t="str">
        <f>C13</f>
        <v>K61KTDTA</v>
      </c>
      <c r="H13" s="42"/>
      <c r="I13" s="42"/>
      <c r="J13" s="67">
        <v>42681</v>
      </c>
      <c r="K13" s="58">
        <v>3</v>
      </c>
    </row>
    <row r="14" spans="1:11" s="46" customFormat="1">
      <c r="A14" s="65"/>
      <c r="B14" s="66"/>
      <c r="C14" s="43" t="s">
        <v>155</v>
      </c>
      <c r="D14" s="44" t="s">
        <v>158</v>
      </c>
      <c r="E14" s="45">
        <v>36</v>
      </c>
      <c r="F14" s="42">
        <v>2</v>
      </c>
      <c r="G14" s="42"/>
      <c r="H14" s="42" t="str">
        <f>C14</f>
        <v>K61QLDDC</v>
      </c>
      <c r="I14" s="42" t="str">
        <f>H14</f>
        <v>K61QLDDC</v>
      </c>
      <c r="J14" s="67"/>
      <c r="K14" s="58"/>
    </row>
    <row r="15" spans="1:11" s="47" customFormat="1">
      <c r="A15" s="45">
        <v>5</v>
      </c>
      <c r="B15" s="48" t="s">
        <v>14</v>
      </c>
      <c r="C15" s="43" t="s">
        <v>17</v>
      </c>
      <c r="D15" s="44" t="s">
        <v>18</v>
      </c>
      <c r="E15" s="45">
        <v>55</v>
      </c>
      <c r="F15" s="42">
        <v>2</v>
      </c>
      <c r="G15" s="42" t="str">
        <f>C15</f>
        <v>K61CNA</v>
      </c>
      <c r="H15" s="42" t="str">
        <f>C15</f>
        <v>K61CNA</v>
      </c>
      <c r="I15" s="42"/>
      <c r="J15" s="49">
        <v>42681</v>
      </c>
      <c r="K15" s="50">
        <v>2</v>
      </c>
    </row>
    <row r="16" spans="1:11" s="47" customFormat="1">
      <c r="A16" s="45">
        <v>6</v>
      </c>
      <c r="B16" s="48" t="s">
        <v>15</v>
      </c>
      <c r="C16" s="43" t="s">
        <v>19</v>
      </c>
      <c r="D16" s="44" t="s">
        <v>21</v>
      </c>
      <c r="E16" s="45">
        <v>50</v>
      </c>
      <c r="F16" s="42">
        <v>2</v>
      </c>
      <c r="G16" s="42" t="str">
        <f>C16</f>
        <v>K61TYG</v>
      </c>
      <c r="H16" s="42" t="str">
        <f>G16</f>
        <v>K61TYG</v>
      </c>
      <c r="I16" s="42"/>
      <c r="J16" s="49">
        <v>42681</v>
      </c>
      <c r="K16" s="50">
        <v>2</v>
      </c>
    </row>
    <row r="17" spans="1:11" s="46" customFormat="1">
      <c r="A17" s="65">
        <v>1</v>
      </c>
      <c r="B17" s="66" t="s">
        <v>10</v>
      </c>
      <c r="C17" s="43" t="s">
        <v>40</v>
      </c>
      <c r="D17" s="44" t="s">
        <v>41</v>
      </c>
      <c r="E17" s="45">
        <v>35</v>
      </c>
      <c r="F17" s="42">
        <v>3</v>
      </c>
      <c r="G17" s="45" t="str">
        <f>C17</f>
        <v>K61BVTVA</v>
      </c>
      <c r="H17" s="45"/>
      <c r="I17" s="45"/>
      <c r="J17" s="67">
        <v>42682</v>
      </c>
      <c r="K17" s="68">
        <v>3</v>
      </c>
    </row>
    <row r="18" spans="1:11" s="46" customFormat="1">
      <c r="A18" s="65"/>
      <c r="B18" s="66"/>
      <c r="C18" s="43" t="s">
        <v>44</v>
      </c>
      <c r="D18" s="44" t="s">
        <v>45</v>
      </c>
      <c r="E18" s="45">
        <v>42</v>
      </c>
      <c r="F18" s="42">
        <v>3</v>
      </c>
      <c r="G18" s="45"/>
      <c r="H18" s="45" t="str">
        <f>C18</f>
        <v>K61KHCTC</v>
      </c>
      <c r="I18" s="45" t="str">
        <f>H18</f>
        <v>K61KHCTC</v>
      </c>
      <c r="J18" s="67"/>
      <c r="K18" s="68"/>
    </row>
    <row r="19" spans="1:11" s="46" customFormat="1">
      <c r="A19" s="65">
        <v>2</v>
      </c>
      <c r="B19" s="66" t="s">
        <v>11</v>
      </c>
      <c r="C19" s="51" t="s">
        <v>40</v>
      </c>
      <c r="D19" s="44" t="s">
        <v>48</v>
      </c>
      <c r="E19" s="45">
        <v>34</v>
      </c>
      <c r="F19" s="42">
        <v>3</v>
      </c>
      <c r="G19" s="45" t="str">
        <f>C19</f>
        <v>K61BVTVA</v>
      </c>
      <c r="H19" s="45"/>
      <c r="I19" s="45"/>
      <c r="J19" s="67">
        <v>42682</v>
      </c>
      <c r="K19" s="68">
        <v>3</v>
      </c>
    </row>
    <row r="20" spans="1:11" s="47" customFormat="1">
      <c r="A20" s="65"/>
      <c r="B20" s="66"/>
      <c r="C20" s="51" t="s">
        <v>57</v>
      </c>
      <c r="D20" s="44" t="s">
        <v>159</v>
      </c>
      <c r="E20" s="45">
        <v>43</v>
      </c>
      <c r="F20" s="42">
        <v>3</v>
      </c>
      <c r="G20" s="45"/>
      <c r="H20" s="45" t="str">
        <f>C20</f>
        <v>K61CNSTHA</v>
      </c>
      <c r="I20" s="45" t="str">
        <f>H20</f>
        <v>K61CNSTHA</v>
      </c>
      <c r="J20" s="67"/>
      <c r="K20" s="68"/>
    </row>
    <row r="21" spans="1:11" s="47" customFormat="1">
      <c r="A21" s="65">
        <v>3</v>
      </c>
      <c r="B21" s="66" t="s">
        <v>12</v>
      </c>
      <c r="C21" s="43" t="s">
        <v>42</v>
      </c>
      <c r="D21" s="44" t="s">
        <v>43</v>
      </c>
      <c r="E21" s="45">
        <v>54</v>
      </c>
      <c r="F21" s="42">
        <v>3</v>
      </c>
      <c r="G21" s="45" t="str">
        <f>C21</f>
        <v>K61CNTPA</v>
      </c>
      <c r="H21" s="45" t="str">
        <f>G21</f>
        <v>K61CNTPA</v>
      </c>
      <c r="I21" s="45"/>
      <c r="J21" s="49">
        <v>42682</v>
      </c>
      <c r="K21" s="58">
        <v>3</v>
      </c>
    </row>
    <row r="22" spans="1:11" s="47" customFormat="1" ht="38.25">
      <c r="A22" s="65"/>
      <c r="B22" s="66"/>
      <c r="C22" s="52" t="s">
        <v>161</v>
      </c>
      <c r="D22" s="44" t="s">
        <v>54</v>
      </c>
      <c r="E22" s="45">
        <v>22</v>
      </c>
      <c r="F22" s="42">
        <v>3</v>
      </c>
      <c r="G22" s="45"/>
      <c r="H22" s="45"/>
      <c r="I22" s="52" t="s">
        <v>161</v>
      </c>
      <c r="J22" s="49"/>
      <c r="K22" s="58"/>
    </row>
    <row r="23" spans="1:11" s="47" customFormat="1">
      <c r="A23" s="45">
        <v>4</v>
      </c>
      <c r="B23" s="48" t="s">
        <v>13</v>
      </c>
      <c r="C23" s="43" t="s">
        <v>46</v>
      </c>
      <c r="D23" s="44" t="s">
        <v>47</v>
      </c>
      <c r="E23" s="45">
        <v>56</v>
      </c>
      <c r="F23" s="42">
        <v>3</v>
      </c>
      <c r="G23" s="45" t="str">
        <f>C23</f>
        <v>K61TYA</v>
      </c>
      <c r="H23" s="45" t="str">
        <f>G23</f>
        <v>K61TYA</v>
      </c>
      <c r="I23" s="45"/>
      <c r="J23" s="49">
        <v>42682</v>
      </c>
      <c r="K23" s="50">
        <v>2</v>
      </c>
    </row>
    <row r="24" spans="1:11" s="47" customFormat="1">
      <c r="A24" s="45">
        <v>5</v>
      </c>
      <c r="B24" s="48" t="s">
        <v>14</v>
      </c>
      <c r="C24" s="43" t="s">
        <v>49</v>
      </c>
      <c r="D24" s="44" t="s">
        <v>50</v>
      </c>
      <c r="E24" s="45">
        <v>55</v>
      </c>
      <c r="F24" s="42">
        <v>3</v>
      </c>
      <c r="G24" s="45" t="str">
        <f>C24</f>
        <v>K61CNTPB</v>
      </c>
      <c r="H24" s="45" t="str">
        <f>G24</f>
        <v>K61CNTPB</v>
      </c>
      <c r="I24" s="45"/>
      <c r="J24" s="49">
        <v>42682</v>
      </c>
      <c r="K24" s="50">
        <v>2</v>
      </c>
    </row>
    <row r="25" spans="1:11" s="47" customFormat="1">
      <c r="A25" s="45">
        <v>6</v>
      </c>
      <c r="B25" s="48" t="s">
        <v>15</v>
      </c>
      <c r="C25" s="43" t="s">
        <v>46</v>
      </c>
      <c r="D25" s="44" t="s">
        <v>53</v>
      </c>
      <c r="E25" s="45">
        <v>56</v>
      </c>
      <c r="F25" s="42">
        <v>3</v>
      </c>
      <c r="G25" s="45" t="str">
        <f>C25</f>
        <v>K61TYA</v>
      </c>
      <c r="H25" s="45" t="str">
        <f>G25</f>
        <v>K61TYA</v>
      </c>
      <c r="I25" s="45"/>
      <c r="J25" s="49">
        <v>42682</v>
      </c>
      <c r="K25" s="50">
        <v>2</v>
      </c>
    </row>
    <row r="26" spans="1:11" s="46" customFormat="1">
      <c r="A26" s="65">
        <v>1</v>
      </c>
      <c r="B26" s="66" t="s">
        <v>10</v>
      </c>
      <c r="C26" s="43" t="s">
        <v>28</v>
      </c>
      <c r="D26" s="44" t="s">
        <v>64</v>
      </c>
      <c r="E26" s="45">
        <v>41</v>
      </c>
      <c r="F26" s="42">
        <v>4</v>
      </c>
      <c r="G26" s="45"/>
      <c r="H26" s="45" t="str">
        <f>C26</f>
        <v>K61KHCTA</v>
      </c>
      <c r="I26" s="45" t="str">
        <f>H26</f>
        <v>K61KHCTA</v>
      </c>
      <c r="J26" s="67">
        <v>42683</v>
      </c>
      <c r="K26" s="68">
        <v>3</v>
      </c>
    </row>
    <row r="27" spans="1:11" s="47" customFormat="1">
      <c r="A27" s="65"/>
      <c r="B27" s="66"/>
      <c r="C27" s="43" t="s">
        <v>71</v>
      </c>
      <c r="D27" s="44" t="s">
        <v>72</v>
      </c>
      <c r="E27" s="45">
        <v>35</v>
      </c>
      <c r="F27" s="42">
        <v>4</v>
      </c>
      <c r="G27" s="45" t="str">
        <f t="shared" ref="G27:G32" si="0">C27</f>
        <v>K61QTKDB</v>
      </c>
      <c r="H27" s="45"/>
      <c r="I27" s="45"/>
      <c r="J27" s="67"/>
      <c r="K27" s="68"/>
    </row>
    <row r="28" spans="1:11" s="47" customFormat="1">
      <c r="A28" s="45">
        <v>2</v>
      </c>
      <c r="B28" s="48" t="s">
        <v>11</v>
      </c>
      <c r="C28" s="43" t="s">
        <v>65</v>
      </c>
      <c r="D28" s="44" t="s">
        <v>66</v>
      </c>
      <c r="E28" s="45">
        <v>53</v>
      </c>
      <c r="F28" s="42">
        <v>4</v>
      </c>
      <c r="G28" s="45" t="str">
        <f t="shared" si="0"/>
        <v>K61TYF</v>
      </c>
      <c r="H28" s="45" t="str">
        <f>G28</f>
        <v>K61TYF</v>
      </c>
      <c r="I28" s="45"/>
      <c r="J28" s="49">
        <v>42683</v>
      </c>
      <c r="K28" s="50">
        <v>2</v>
      </c>
    </row>
    <row r="29" spans="1:11" s="47" customFormat="1">
      <c r="A29" s="45">
        <v>3</v>
      </c>
      <c r="B29" s="48" t="s">
        <v>12</v>
      </c>
      <c r="C29" s="43" t="s">
        <v>65</v>
      </c>
      <c r="D29" s="44" t="s">
        <v>73</v>
      </c>
      <c r="E29" s="45">
        <v>52</v>
      </c>
      <c r="F29" s="42">
        <v>4</v>
      </c>
      <c r="G29" s="45" t="str">
        <f t="shared" si="0"/>
        <v>K61TYF</v>
      </c>
      <c r="H29" s="45" t="str">
        <f>G29</f>
        <v>K61TYF</v>
      </c>
      <c r="I29" s="45"/>
      <c r="J29" s="49">
        <v>42683</v>
      </c>
      <c r="K29" s="50">
        <v>2</v>
      </c>
    </row>
    <row r="30" spans="1:11" s="47" customFormat="1">
      <c r="A30" s="45">
        <v>4</v>
      </c>
      <c r="B30" s="48" t="s">
        <v>13</v>
      </c>
      <c r="C30" s="51" t="s">
        <v>74</v>
      </c>
      <c r="D30" s="44" t="s">
        <v>75</v>
      </c>
      <c r="E30" s="45">
        <v>53</v>
      </c>
      <c r="F30" s="42">
        <v>4</v>
      </c>
      <c r="G30" s="45" t="str">
        <f t="shared" si="0"/>
        <v>K61CNC</v>
      </c>
      <c r="H30" s="45" t="str">
        <f>G30</f>
        <v>K61CNC</v>
      </c>
      <c r="I30" s="45"/>
      <c r="J30" s="49">
        <v>42683</v>
      </c>
      <c r="K30" s="50">
        <v>2</v>
      </c>
    </row>
    <row r="31" spans="1:11" s="47" customFormat="1">
      <c r="A31" s="45">
        <v>5</v>
      </c>
      <c r="B31" s="48" t="s">
        <v>14</v>
      </c>
      <c r="C31" s="51" t="s">
        <v>58</v>
      </c>
      <c r="D31" s="44" t="s">
        <v>76</v>
      </c>
      <c r="E31" s="45">
        <v>53</v>
      </c>
      <c r="F31" s="42">
        <v>4</v>
      </c>
      <c r="G31" s="45" t="str">
        <f t="shared" si="0"/>
        <v>K61CNTPC</v>
      </c>
      <c r="H31" s="45" t="str">
        <f>G31</f>
        <v>K61CNTPC</v>
      </c>
      <c r="I31" s="45"/>
      <c r="J31" s="49">
        <v>42683</v>
      </c>
      <c r="K31" s="50">
        <v>2</v>
      </c>
    </row>
    <row r="32" spans="1:11" s="47" customFormat="1">
      <c r="A32" s="45">
        <v>6</v>
      </c>
      <c r="B32" s="48" t="s">
        <v>15</v>
      </c>
      <c r="C32" s="51" t="s">
        <v>84</v>
      </c>
      <c r="D32" s="44" t="s">
        <v>85</v>
      </c>
      <c r="E32" s="45">
        <v>49</v>
      </c>
      <c r="F32" s="42">
        <v>4</v>
      </c>
      <c r="G32" s="45" t="str">
        <f t="shared" si="0"/>
        <v>K61CND</v>
      </c>
      <c r="H32" s="45" t="str">
        <f>G32</f>
        <v>K61CND</v>
      </c>
      <c r="I32" s="45"/>
      <c r="J32" s="49">
        <v>42683</v>
      </c>
      <c r="K32" s="50">
        <v>2</v>
      </c>
    </row>
    <row r="33" spans="1:11" s="47" customFormat="1">
      <c r="A33" s="65">
        <v>1</v>
      </c>
      <c r="B33" s="66" t="s">
        <v>10</v>
      </c>
      <c r="C33" s="51" t="s">
        <v>92</v>
      </c>
      <c r="D33" s="44" t="s">
        <v>93</v>
      </c>
      <c r="E33" s="45">
        <v>32</v>
      </c>
      <c r="F33" s="42">
        <v>5</v>
      </c>
      <c r="G33" s="45" t="str">
        <f>C33</f>
        <v>K61BVTVB</v>
      </c>
      <c r="H33" s="45"/>
      <c r="I33" s="45"/>
      <c r="J33" s="67">
        <v>42684</v>
      </c>
      <c r="K33" s="58">
        <v>3</v>
      </c>
    </row>
    <row r="34" spans="1:11" s="47" customFormat="1">
      <c r="A34" s="65"/>
      <c r="B34" s="66"/>
      <c r="C34" s="51" t="s">
        <v>86</v>
      </c>
      <c r="D34" s="44" t="s">
        <v>94</v>
      </c>
      <c r="E34" s="45">
        <v>36</v>
      </c>
      <c r="F34" s="42">
        <v>5</v>
      </c>
      <c r="G34" s="45"/>
      <c r="H34" s="45" t="str">
        <f>C34</f>
        <v>K61CNSHB</v>
      </c>
      <c r="I34" s="45" t="str">
        <f>H34</f>
        <v>K61CNSHB</v>
      </c>
      <c r="J34" s="67"/>
      <c r="K34" s="58"/>
    </row>
    <row r="35" spans="1:11" s="47" customFormat="1">
      <c r="A35" s="45">
        <v>2</v>
      </c>
      <c r="B35" s="48" t="s">
        <v>11</v>
      </c>
      <c r="C35" s="51" t="s">
        <v>99</v>
      </c>
      <c r="D35" s="44" t="s">
        <v>100</v>
      </c>
      <c r="E35" s="45">
        <v>55</v>
      </c>
      <c r="F35" s="42">
        <v>5</v>
      </c>
      <c r="G35" s="45" t="str">
        <f>C35</f>
        <v>K61TYB</v>
      </c>
      <c r="H35" s="45" t="str">
        <f>G35</f>
        <v>K61TYB</v>
      </c>
      <c r="I35" s="45"/>
      <c r="J35" s="49">
        <v>42684</v>
      </c>
      <c r="K35" s="50">
        <v>2</v>
      </c>
    </row>
    <row r="36" spans="1:11" s="47" customFormat="1">
      <c r="A36" s="63">
        <v>3</v>
      </c>
      <c r="B36" s="61" t="s">
        <v>12</v>
      </c>
      <c r="C36" s="51" t="s">
        <v>92</v>
      </c>
      <c r="D36" s="44" t="s">
        <v>101</v>
      </c>
      <c r="E36" s="45">
        <v>32</v>
      </c>
      <c r="F36" s="42">
        <v>5</v>
      </c>
      <c r="G36" s="45" t="str">
        <f>C36</f>
        <v>K61BVTVB</v>
      </c>
      <c r="H36" s="45"/>
      <c r="I36" s="45"/>
      <c r="J36" s="59">
        <v>42684</v>
      </c>
      <c r="K36" s="58">
        <v>3</v>
      </c>
    </row>
    <row r="37" spans="1:11" s="47" customFormat="1">
      <c r="A37" s="64"/>
      <c r="B37" s="62"/>
      <c r="C37" s="51" t="s">
        <v>57</v>
      </c>
      <c r="D37" s="44" t="s">
        <v>102</v>
      </c>
      <c r="E37" s="45">
        <v>43</v>
      </c>
      <c r="F37" s="42">
        <v>5</v>
      </c>
      <c r="G37" s="45"/>
      <c r="H37" s="45" t="str">
        <f>C37</f>
        <v>K61CNSTHA</v>
      </c>
      <c r="I37" s="45" t="str">
        <f>H37</f>
        <v>K61CNSTHA</v>
      </c>
      <c r="J37" s="60"/>
      <c r="K37" s="58"/>
    </row>
    <row r="38" spans="1:11" s="47" customFormat="1">
      <c r="A38" s="45">
        <v>4</v>
      </c>
      <c r="B38" s="48" t="s">
        <v>13</v>
      </c>
      <c r="C38" s="51" t="s">
        <v>42</v>
      </c>
      <c r="D38" s="44" t="s">
        <v>105</v>
      </c>
      <c r="E38" s="45">
        <v>54</v>
      </c>
      <c r="F38" s="42">
        <v>5</v>
      </c>
      <c r="G38" s="45" t="str">
        <f>C38</f>
        <v>K61CNTPA</v>
      </c>
      <c r="H38" s="45" t="str">
        <f>G38</f>
        <v>K61CNTPA</v>
      </c>
      <c r="I38" s="45"/>
      <c r="J38" s="49">
        <v>42684</v>
      </c>
      <c r="K38" s="50">
        <v>2</v>
      </c>
    </row>
    <row r="39" spans="1:11" s="47" customFormat="1">
      <c r="A39" s="45">
        <v>5</v>
      </c>
      <c r="B39" s="48" t="s">
        <v>14</v>
      </c>
      <c r="C39" s="51" t="s">
        <v>108</v>
      </c>
      <c r="D39" s="44" t="s">
        <v>109</v>
      </c>
      <c r="E39" s="45">
        <v>55</v>
      </c>
      <c r="F39" s="42">
        <v>5</v>
      </c>
      <c r="G39" s="45" t="str">
        <f>C39</f>
        <v>K61TYD</v>
      </c>
      <c r="H39" s="45" t="str">
        <f>G39</f>
        <v>K61TYD</v>
      </c>
      <c r="I39" s="45"/>
      <c r="J39" s="49">
        <v>42684</v>
      </c>
      <c r="K39" s="50">
        <v>2</v>
      </c>
    </row>
    <row r="40" spans="1:11" s="47" customFormat="1">
      <c r="A40" s="45">
        <v>6</v>
      </c>
      <c r="B40" s="48" t="s">
        <v>15</v>
      </c>
      <c r="C40" s="51" t="s">
        <v>112</v>
      </c>
      <c r="D40" s="44" t="s">
        <v>113</v>
      </c>
      <c r="E40" s="45">
        <v>55</v>
      </c>
      <c r="F40" s="45">
        <v>5</v>
      </c>
      <c r="G40" s="45" t="str">
        <f>C40</f>
        <v>K61NTTSA</v>
      </c>
      <c r="H40" s="45" t="str">
        <f>G40</f>
        <v>K61NTTSA</v>
      </c>
      <c r="I40" s="45"/>
      <c r="J40" s="49">
        <v>42684</v>
      </c>
      <c r="K40" s="50">
        <v>2</v>
      </c>
    </row>
    <row r="41" spans="1:11" s="47" customFormat="1">
      <c r="A41" s="65">
        <v>1</v>
      </c>
      <c r="B41" s="66" t="s">
        <v>10</v>
      </c>
      <c r="C41" s="51" t="s">
        <v>74</v>
      </c>
      <c r="D41" s="44" t="s">
        <v>116</v>
      </c>
      <c r="E41" s="45">
        <v>44</v>
      </c>
      <c r="F41" s="45">
        <v>6</v>
      </c>
      <c r="G41" s="45"/>
      <c r="H41" s="45" t="str">
        <f>C41</f>
        <v>K61CNC</v>
      </c>
      <c r="I41" s="45" t="str">
        <f>H41</f>
        <v>K61CNC</v>
      </c>
      <c r="J41" s="67">
        <v>42685</v>
      </c>
      <c r="K41" s="58">
        <v>3</v>
      </c>
    </row>
    <row r="42" spans="1:11" s="47" customFormat="1">
      <c r="A42" s="65"/>
      <c r="B42" s="66"/>
      <c r="C42" s="51" t="s">
        <v>97</v>
      </c>
      <c r="D42" s="44" t="s">
        <v>126</v>
      </c>
      <c r="E42" s="45">
        <v>38</v>
      </c>
      <c r="F42" s="45">
        <v>6</v>
      </c>
      <c r="G42" s="45" t="str">
        <f>C42</f>
        <v>K61KTNNA</v>
      </c>
      <c r="H42" s="45"/>
      <c r="I42" s="45"/>
      <c r="J42" s="67"/>
      <c r="K42" s="58"/>
    </row>
    <row r="43" spans="1:11" s="47" customFormat="1">
      <c r="A43" s="45">
        <v>2</v>
      </c>
      <c r="B43" s="48" t="s">
        <v>11</v>
      </c>
      <c r="C43" s="51" t="s">
        <v>120</v>
      </c>
      <c r="D43" s="44" t="s">
        <v>121</v>
      </c>
      <c r="E43" s="45">
        <v>56</v>
      </c>
      <c r="F43" s="45">
        <v>6</v>
      </c>
      <c r="G43" s="45" t="str">
        <f>C43</f>
        <v>K61TYC</v>
      </c>
      <c r="H43" s="45" t="str">
        <f>G43</f>
        <v>K61TYC</v>
      </c>
      <c r="I43" s="45"/>
      <c r="J43" s="49">
        <v>42685</v>
      </c>
      <c r="K43" s="50">
        <v>2</v>
      </c>
    </row>
    <row r="44" spans="1:11" s="47" customFormat="1">
      <c r="A44" s="45">
        <v>3</v>
      </c>
      <c r="B44" s="48" t="s">
        <v>12</v>
      </c>
      <c r="C44" s="51" t="s">
        <v>122</v>
      </c>
      <c r="D44" s="44" t="s">
        <v>123</v>
      </c>
      <c r="E44" s="45">
        <v>56</v>
      </c>
      <c r="F44" s="45">
        <v>6</v>
      </c>
      <c r="G44" s="45" t="str">
        <f>C44</f>
        <v>K61TYE</v>
      </c>
      <c r="H44" s="45" t="str">
        <f>G44</f>
        <v>K61TYE</v>
      </c>
      <c r="I44" s="45"/>
      <c r="J44" s="49">
        <v>42685</v>
      </c>
      <c r="K44" s="50">
        <v>2</v>
      </c>
    </row>
    <row r="45" spans="1:11" s="47" customFormat="1">
      <c r="A45" s="65">
        <v>4</v>
      </c>
      <c r="B45" s="66" t="s">
        <v>13</v>
      </c>
      <c r="C45" s="51" t="s">
        <v>44</v>
      </c>
      <c r="D45" s="44" t="s">
        <v>129</v>
      </c>
      <c r="E45" s="45">
        <v>44</v>
      </c>
      <c r="F45" s="45">
        <v>6</v>
      </c>
      <c r="G45" s="42"/>
      <c r="H45" s="42" t="str">
        <f>C45</f>
        <v>K61KHCTC</v>
      </c>
      <c r="I45" s="42" t="str">
        <f>H45</f>
        <v>K61KHCTC</v>
      </c>
      <c r="J45" s="67">
        <v>42685</v>
      </c>
      <c r="K45" s="58">
        <v>3</v>
      </c>
    </row>
    <row r="46" spans="1:11" s="47" customFormat="1" ht="25.5">
      <c r="A46" s="65"/>
      <c r="B46" s="66"/>
      <c r="C46" s="51" t="s">
        <v>30</v>
      </c>
      <c r="D46" s="44" t="s">
        <v>130</v>
      </c>
      <c r="E46" s="45">
        <v>33</v>
      </c>
      <c r="F46" s="45">
        <v>6</v>
      </c>
      <c r="G46" s="42" t="str">
        <f>C46</f>
        <v>K61KTDTA</v>
      </c>
      <c r="H46" s="42"/>
      <c r="I46" s="42"/>
      <c r="J46" s="67"/>
      <c r="K46" s="58"/>
    </row>
    <row r="47" spans="1:11" s="47" customFormat="1">
      <c r="A47" s="65">
        <v>5</v>
      </c>
      <c r="B47" s="66" t="s">
        <v>14</v>
      </c>
      <c r="C47" s="51" t="s">
        <v>134</v>
      </c>
      <c r="D47" s="44" t="s">
        <v>135</v>
      </c>
      <c r="E47" s="45">
        <v>34</v>
      </c>
      <c r="F47" s="45">
        <v>6</v>
      </c>
      <c r="G47" s="45" t="str">
        <f>C47</f>
        <v>K61CNSHA</v>
      </c>
      <c r="H47" s="45"/>
      <c r="I47" s="45"/>
      <c r="J47" s="49">
        <v>42685</v>
      </c>
      <c r="K47" s="58">
        <v>3</v>
      </c>
    </row>
    <row r="48" spans="1:11" s="47" customFormat="1">
      <c r="A48" s="65"/>
      <c r="B48" s="66"/>
      <c r="C48" s="51" t="s">
        <v>110</v>
      </c>
      <c r="D48" s="44" t="s">
        <v>136</v>
      </c>
      <c r="E48" s="45">
        <v>45</v>
      </c>
      <c r="F48" s="45">
        <v>6</v>
      </c>
      <c r="G48" s="45"/>
      <c r="H48" s="45" t="str">
        <f>C48</f>
        <v>K61KEA</v>
      </c>
      <c r="I48" s="45" t="str">
        <f>H48</f>
        <v>K61KEA</v>
      </c>
      <c r="J48" s="49">
        <v>42685</v>
      </c>
      <c r="K48" s="58"/>
    </row>
    <row r="49" spans="1:11" s="47" customFormat="1">
      <c r="A49" s="65">
        <v>6</v>
      </c>
      <c r="B49" s="66" t="s">
        <v>15</v>
      </c>
      <c r="C49" s="51" t="s">
        <v>84</v>
      </c>
      <c r="D49" s="44" t="s">
        <v>133</v>
      </c>
      <c r="E49" s="45">
        <v>46</v>
      </c>
      <c r="F49" s="45">
        <v>6</v>
      </c>
      <c r="G49" s="45"/>
      <c r="H49" s="45" t="str">
        <f>C49</f>
        <v>K61CND</v>
      </c>
      <c r="I49" s="45" t="str">
        <f>H49</f>
        <v>K61CND</v>
      </c>
      <c r="J49" s="49">
        <v>42685</v>
      </c>
      <c r="K49" s="58">
        <v>3</v>
      </c>
    </row>
    <row r="50" spans="1:11" s="47" customFormat="1">
      <c r="A50" s="65"/>
      <c r="B50" s="66"/>
      <c r="C50" s="51" t="s">
        <v>36</v>
      </c>
      <c r="D50" s="44" t="s">
        <v>137</v>
      </c>
      <c r="E50" s="45">
        <v>37</v>
      </c>
      <c r="F50" s="45">
        <v>6</v>
      </c>
      <c r="G50" s="45" t="str">
        <f>C50</f>
        <v>K61KHMTA</v>
      </c>
      <c r="H50" s="45"/>
      <c r="I50" s="45"/>
      <c r="J50" s="49">
        <v>42685</v>
      </c>
      <c r="K50" s="58"/>
    </row>
    <row r="51" spans="1:11" s="47" customFormat="1">
      <c r="A51" s="63">
        <v>1</v>
      </c>
      <c r="B51" s="61" t="s">
        <v>10</v>
      </c>
      <c r="C51" s="51" t="s">
        <v>140</v>
      </c>
      <c r="D51" s="44" t="s">
        <v>141</v>
      </c>
      <c r="E51" s="45">
        <v>42</v>
      </c>
      <c r="F51" s="45">
        <v>7</v>
      </c>
      <c r="G51" s="45"/>
      <c r="H51" s="45" t="str">
        <f>C51</f>
        <v>K61KEB</v>
      </c>
      <c r="I51" s="45" t="str">
        <f>H51</f>
        <v>K61KEB</v>
      </c>
      <c r="J51" s="59">
        <v>42686</v>
      </c>
      <c r="K51" s="58">
        <v>3</v>
      </c>
    </row>
    <row r="52" spans="1:11" s="47" customFormat="1">
      <c r="A52" s="64"/>
      <c r="B52" s="62"/>
      <c r="C52" s="51" t="s">
        <v>142</v>
      </c>
      <c r="D52" s="44" t="s">
        <v>143</v>
      </c>
      <c r="E52" s="45">
        <v>34</v>
      </c>
      <c r="F52" s="45">
        <v>7</v>
      </c>
      <c r="G52" s="45" t="str">
        <f>C52</f>
        <v>K61KTB</v>
      </c>
      <c r="H52" s="45"/>
      <c r="I52" s="45"/>
      <c r="J52" s="60"/>
      <c r="K52" s="58"/>
    </row>
    <row r="53" spans="1:11" s="47" customFormat="1">
      <c r="A53" s="65">
        <v>2</v>
      </c>
      <c r="B53" s="66" t="s">
        <v>11</v>
      </c>
      <c r="C53" s="51" t="s">
        <v>140</v>
      </c>
      <c r="D53" s="44" t="s">
        <v>144</v>
      </c>
      <c r="E53" s="45">
        <v>47</v>
      </c>
      <c r="F53" s="45">
        <v>7</v>
      </c>
      <c r="G53" s="45"/>
      <c r="H53" s="45" t="str">
        <f>C53</f>
        <v>K61KEB</v>
      </c>
      <c r="I53" s="45" t="str">
        <f>H53</f>
        <v>K61KEB</v>
      </c>
      <c r="J53" s="67">
        <v>42686</v>
      </c>
      <c r="K53" s="58">
        <v>3</v>
      </c>
    </row>
    <row r="54" spans="1:11" s="47" customFormat="1">
      <c r="A54" s="65"/>
      <c r="B54" s="66"/>
      <c r="C54" s="51" t="s">
        <v>51</v>
      </c>
      <c r="D54" s="44" t="s">
        <v>145</v>
      </c>
      <c r="E54" s="45">
        <v>37</v>
      </c>
      <c r="F54" s="45">
        <v>7</v>
      </c>
      <c r="G54" s="45" t="str">
        <f>C54</f>
        <v>K61KHMTB</v>
      </c>
      <c r="H54" s="45"/>
      <c r="I54" s="45"/>
      <c r="J54" s="67"/>
      <c r="K54" s="58"/>
    </row>
    <row r="55" spans="1:11" s="47" customFormat="1">
      <c r="A55" s="63">
        <v>3</v>
      </c>
      <c r="B55" s="61" t="s">
        <v>12</v>
      </c>
      <c r="C55" s="51" t="s">
        <v>142</v>
      </c>
      <c r="D55" s="44" t="s">
        <v>146</v>
      </c>
      <c r="E55" s="45">
        <v>33</v>
      </c>
      <c r="F55" s="45">
        <v>7</v>
      </c>
      <c r="G55" s="45" t="str">
        <f>C55</f>
        <v>K61KTB</v>
      </c>
      <c r="H55" s="45"/>
      <c r="I55" s="45"/>
      <c r="J55" s="59">
        <v>42686</v>
      </c>
      <c r="K55" s="58">
        <v>3</v>
      </c>
    </row>
    <row r="56" spans="1:11" s="47" customFormat="1">
      <c r="A56" s="64"/>
      <c r="B56" s="62"/>
      <c r="C56" s="51" t="s">
        <v>138</v>
      </c>
      <c r="D56" s="44" t="s">
        <v>139</v>
      </c>
      <c r="E56" s="45">
        <v>37</v>
      </c>
      <c r="F56" s="45">
        <v>7</v>
      </c>
      <c r="G56" s="45"/>
      <c r="H56" s="45" t="str">
        <f>C56</f>
        <v>K61QTKDA</v>
      </c>
      <c r="I56" s="45" t="str">
        <f>H56</f>
        <v>K61QTKDA</v>
      </c>
      <c r="J56" s="60"/>
      <c r="K56" s="58"/>
    </row>
    <row r="57" spans="1:11" s="47" customFormat="1">
      <c r="A57" s="45">
        <v>4</v>
      </c>
      <c r="B57" s="48" t="s">
        <v>13</v>
      </c>
      <c r="C57" s="51" t="s">
        <v>55</v>
      </c>
      <c r="D57" s="44" t="s">
        <v>147</v>
      </c>
      <c r="E57" s="45">
        <v>51</v>
      </c>
      <c r="F57" s="45">
        <v>7</v>
      </c>
      <c r="G57" s="45" t="str">
        <f>C57</f>
        <v>K61TYH</v>
      </c>
      <c r="H57" s="45" t="str">
        <f>G57</f>
        <v>K61TYH</v>
      </c>
      <c r="I57" s="45"/>
      <c r="J57" s="49">
        <v>42686</v>
      </c>
      <c r="K57" s="50">
        <v>2</v>
      </c>
    </row>
    <row r="58" spans="1:11" s="47" customFormat="1">
      <c r="A58" s="65">
        <v>5</v>
      </c>
      <c r="B58" s="66" t="s">
        <v>14</v>
      </c>
      <c r="C58" s="51" t="s">
        <v>134</v>
      </c>
      <c r="D58" s="44" t="s">
        <v>148</v>
      </c>
      <c r="E58" s="45">
        <v>37</v>
      </c>
      <c r="F58" s="45">
        <v>7</v>
      </c>
      <c r="G58" s="45" t="str">
        <f>C58</f>
        <v>K61CNSHA</v>
      </c>
      <c r="H58" s="45"/>
      <c r="I58" s="45"/>
      <c r="J58" s="67">
        <v>42686</v>
      </c>
      <c r="K58" s="58">
        <v>3</v>
      </c>
    </row>
    <row r="59" spans="1:11" s="47" customFormat="1">
      <c r="A59" s="65"/>
      <c r="B59" s="66"/>
      <c r="C59" s="51" t="s">
        <v>138</v>
      </c>
      <c r="D59" s="44" t="s">
        <v>149</v>
      </c>
      <c r="E59" s="45">
        <v>42</v>
      </c>
      <c r="F59" s="45">
        <v>7</v>
      </c>
      <c r="G59" s="45"/>
      <c r="H59" s="45" t="str">
        <f>C59</f>
        <v>K61QTKDA</v>
      </c>
      <c r="I59" s="45" t="str">
        <f>H59</f>
        <v>K61QTKDA</v>
      </c>
      <c r="J59" s="67"/>
      <c r="K59" s="58"/>
    </row>
    <row r="60" spans="1:11" s="47" customFormat="1">
      <c r="A60" s="45">
        <v>6</v>
      </c>
      <c r="B60" s="48" t="s">
        <v>15</v>
      </c>
      <c r="C60" s="51" t="s">
        <v>155</v>
      </c>
      <c r="D60" s="44" t="s">
        <v>156</v>
      </c>
      <c r="E60" s="45">
        <v>36</v>
      </c>
      <c r="F60" s="45">
        <v>7</v>
      </c>
      <c r="G60" s="45" t="str">
        <f>C60</f>
        <v>K61QLDDC</v>
      </c>
      <c r="H60" s="45"/>
      <c r="I60" s="45"/>
      <c r="J60" s="49">
        <v>42686</v>
      </c>
      <c r="K60" s="50">
        <v>1</v>
      </c>
    </row>
    <row r="61" spans="1:11" s="47" customFormat="1">
      <c r="A61" s="65">
        <v>1</v>
      </c>
      <c r="B61" s="66" t="s">
        <v>10</v>
      </c>
      <c r="C61" s="51" t="s">
        <v>150</v>
      </c>
      <c r="D61" s="44" t="s">
        <v>151</v>
      </c>
      <c r="E61" s="45">
        <v>39</v>
      </c>
      <c r="F61" s="45" t="s">
        <v>6</v>
      </c>
      <c r="G61" s="45"/>
      <c r="H61" s="45" t="str">
        <f>C61</f>
        <v>K61QLDDA</v>
      </c>
      <c r="I61" s="45" t="str">
        <f>H61</f>
        <v>K61QLDDA</v>
      </c>
      <c r="J61" s="49">
        <v>42687</v>
      </c>
      <c r="K61" s="58">
        <v>3</v>
      </c>
    </row>
    <row r="62" spans="1:11" s="47" customFormat="1">
      <c r="A62" s="65"/>
      <c r="B62" s="66"/>
      <c r="C62" s="51" t="s">
        <v>150</v>
      </c>
      <c r="D62" s="44" t="s">
        <v>152</v>
      </c>
      <c r="E62" s="45">
        <v>39</v>
      </c>
      <c r="F62" s="45" t="s">
        <v>6</v>
      </c>
      <c r="G62" s="45" t="str">
        <f>C62</f>
        <v>K61QLDDA</v>
      </c>
      <c r="H62" s="45"/>
      <c r="I62" s="45"/>
      <c r="J62" s="49"/>
      <c r="K62" s="58"/>
    </row>
    <row r="63" spans="1:11" s="47" customFormat="1">
      <c r="A63" s="45">
        <v>2</v>
      </c>
      <c r="B63" s="48" t="s">
        <v>11</v>
      </c>
      <c r="C63" s="51" t="s">
        <v>153</v>
      </c>
      <c r="D63" s="44" t="s">
        <v>154</v>
      </c>
      <c r="E63" s="45">
        <v>65</v>
      </c>
      <c r="F63" s="45" t="s">
        <v>6</v>
      </c>
      <c r="G63" s="45" t="str">
        <f>C63</f>
        <v>K61RHQA</v>
      </c>
      <c r="H63" s="45" t="str">
        <f>G63</f>
        <v>K61RHQA</v>
      </c>
      <c r="I63" s="45" t="str">
        <f>H63</f>
        <v>K61RHQA</v>
      </c>
      <c r="J63" s="49">
        <v>42687</v>
      </c>
      <c r="K63" s="50">
        <v>3</v>
      </c>
    </row>
    <row r="64" spans="1:11" s="47" customFormat="1">
      <c r="A64" s="45"/>
      <c r="B64" s="53"/>
      <c r="C64" s="51"/>
      <c r="D64" s="44"/>
      <c r="E64" s="54">
        <f>SUM(E8:E63)</f>
        <v>2464</v>
      </c>
      <c r="F64" s="45"/>
      <c r="G64" s="42"/>
      <c r="H64" s="42"/>
      <c r="I64" s="42"/>
      <c r="J64" s="49"/>
      <c r="K64" s="50">
        <f>SUM(K8:K63)</f>
        <v>95</v>
      </c>
    </row>
    <row r="65" spans="11:11">
      <c r="K65" s="37">
        <f>K64*2</f>
        <v>190</v>
      </c>
    </row>
  </sheetData>
  <mergeCells count="80">
    <mergeCell ref="J11:J12"/>
    <mergeCell ref="J13:J14"/>
    <mergeCell ref="A11:A12"/>
    <mergeCell ref="A13:A14"/>
    <mergeCell ref="B13:B14"/>
    <mergeCell ref="B11:B12"/>
    <mergeCell ref="B1:F1"/>
    <mergeCell ref="B6:B7"/>
    <mergeCell ref="C6:C7"/>
    <mergeCell ref="G6:I6"/>
    <mergeCell ref="F6:F7"/>
    <mergeCell ref="D6:D7"/>
    <mergeCell ref="E6:E7"/>
    <mergeCell ref="A2:F2"/>
    <mergeCell ref="A8:A9"/>
    <mergeCell ref="B8:B9"/>
    <mergeCell ref="A6:A7"/>
    <mergeCell ref="A4:J4"/>
    <mergeCell ref="J6:J7"/>
    <mergeCell ref="J8:J9"/>
    <mergeCell ref="A17:A18"/>
    <mergeCell ref="B17:B18"/>
    <mergeCell ref="A19:A20"/>
    <mergeCell ref="B19:B20"/>
    <mergeCell ref="J17:J18"/>
    <mergeCell ref="J19:J20"/>
    <mergeCell ref="A21:A22"/>
    <mergeCell ref="B21:B22"/>
    <mergeCell ref="J26:J27"/>
    <mergeCell ref="A26:A27"/>
    <mergeCell ref="B26:B27"/>
    <mergeCell ref="A33:A34"/>
    <mergeCell ref="B33:B34"/>
    <mergeCell ref="J33:J34"/>
    <mergeCell ref="J41:J42"/>
    <mergeCell ref="A41:A42"/>
    <mergeCell ref="B41:B42"/>
    <mergeCell ref="J36:J37"/>
    <mergeCell ref="B36:B37"/>
    <mergeCell ref="A36:A37"/>
    <mergeCell ref="J45:J46"/>
    <mergeCell ref="A45:A46"/>
    <mergeCell ref="B45:B46"/>
    <mergeCell ref="A47:A48"/>
    <mergeCell ref="B47:B48"/>
    <mergeCell ref="A49:A50"/>
    <mergeCell ref="B49:B50"/>
    <mergeCell ref="J53:J54"/>
    <mergeCell ref="A53:A54"/>
    <mergeCell ref="B53:B54"/>
    <mergeCell ref="K6:K7"/>
    <mergeCell ref="K8:K9"/>
    <mergeCell ref="K11:K12"/>
    <mergeCell ref="K13:K14"/>
    <mergeCell ref="K17:K18"/>
    <mergeCell ref="K19:K20"/>
    <mergeCell ref="K21:K22"/>
    <mergeCell ref="K26:K27"/>
    <mergeCell ref="K33:K34"/>
    <mergeCell ref="K36:K37"/>
    <mergeCell ref="K41:K42"/>
    <mergeCell ref="K45:K46"/>
    <mergeCell ref="K47:K48"/>
    <mergeCell ref="K49:K50"/>
    <mergeCell ref="K51:K52"/>
    <mergeCell ref="K58:K59"/>
    <mergeCell ref="K61:K62"/>
    <mergeCell ref="J51:J52"/>
    <mergeCell ref="B51:B52"/>
    <mergeCell ref="A51:A52"/>
    <mergeCell ref="K53:K54"/>
    <mergeCell ref="A55:A56"/>
    <mergeCell ref="B55:B56"/>
    <mergeCell ref="J55:J56"/>
    <mergeCell ref="K55:K56"/>
    <mergeCell ref="A58:A59"/>
    <mergeCell ref="B58:B59"/>
    <mergeCell ref="J58:J59"/>
    <mergeCell ref="A61:A62"/>
    <mergeCell ref="B61:B62"/>
  </mergeCells>
  <pageMargins left="0.17" right="0.17" top="0.2" bottom="0.17" header="0.22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4" zoomScaleNormal="124" workbookViewId="0">
      <selection activeCell="N5" sqref="N5"/>
    </sheetView>
  </sheetViews>
  <sheetFormatPr defaultColWidth="9" defaultRowHeight="12.75"/>
  <cols>
    <col min="1" max="1" width="4.7109375" style="1" customWidth="1"/>
    <col min="2" max="2" width="10" style="30" customWidth="1"/>
    <col min="3" max="3" width="14" style="3" customWidth="1"/>
    <col min="4" max="4" width="6" style="31" customWidth="1"/>
    <col min="5" max="5" width="6.140625" style="34" customWidth="1"/>
    <col min="6" max="6" width="7.28515625" style="1" customWidth="1"/>
    <col min="7" max="7" width="14.85546875" style="1" customWidth="1"/>
    <col min="8" max="8" width="10.5703125" style="1" customWidth="1"/>
    <col min="9" max="9" width="11.140625" style="1" customWidth="1"/>
    <col min="10" max="10" width="8.28515625" style="2" customWidth="1"/>
    <col min="11" max="11" width="0" style="1" hidden="1" customWidth="1"/>
    <col min="12" max="16384" width="9" style="3"/>
  </cols>
  <sheetData>
    <row r="1" spans="1:11">
      <c r="B1" s="80" t="s">
        <v>4</v>
      </c>
      <c r="C1" s="80"/>
      <c r="D1" s="80"/>
      <c r="E1" s="80"/>
      <c r="F1" s="80"/>
    </row>
    <row r="2" spans="1:11">
      <c r="B2" s="81" t="s">
        <v>5</v>
      </c>
      <c r="C2" s="81"/>
      <c r="D2" s="81"/>
      <c r="E2" s="81"/>
      <c r="F2" s="81"/>
    </row>
    <row r="4" spans="1:11">
      <c r="A4" s="81" t="s">
        <v>7</v>
      </c>
      <c r="B4" s="81"/>
      <c r="C4" s="81"/>
      <c r="D4" s="81"/>
      <c r="E4" s="81"/>
      <c r="F4" s="81"/>
      <c r="G4" s="81"/>
      <c r="H4" s="81"/>
      <c r="I4" s="81"/>
      <c r="J4" s="81"/>
    </row>
    <row r="5" spans="1:11">
      <c r="A5" s="82" t="s">
        <v>16</v>
      </c>
      <c r="B5" s="82" t="s">
        <v>0</v>
      </c>
      <c r="C5" s="83" t="s">
        <v>1</v>
      </c>
      <c r="D5" s="82" t="s">
        <v>8</v>
      </c>
      <c r="E5" s="84" t="s">
        <v>9</v>
      </c>
      <c r="F5" s="83" t="s">
        <v>3</v>
      </c>
      <c r="G5" s="83" t="s">
        <v>2</v>
      </c>
      <c r="H5" s="83"/>
      <c r="I5" s="83"/>
      <c r="J5" s="79" t="s">
        <v>160</v>
      </c>
    </row>
    <row r="6" spans="1:11">
      <c r="A6" s="82"/>
      <c r="B6" s="82"/>
      <c r="C6" s="83"/>
      <c r="D6" s="82"/>
      <c r="E6" s="84"/>
      <c r="F6" s="83"/>
      <c r="G6" s="5">
        <v>109</v>
      </c>
      <c r="H6" s="5">
        <v>110</v>
      </c>
      <c r="I6" s="5">
        <v>111</v>
      </c>
      <c r="J6" s="79"/>
    </row>
    <row r="7" spans="1:11">
      <c r="A7" s="7" t="s">
        <v>165</v>
      </c>
      <c r="B7" s="7" t="s">
        <v>10</v>
      </c>
      <c r="C7" s="32" t="s">
        <v>164</v>
      </c>
      <c r="D7" s="7" t="s">
        <v>166</v>
      </c>
      <c r="E7" s="23">
        <v>36</v>
      </c>
      <c r="F7" s="5">
        <v>2</v>
      </c>
      <c r="G7" s="5">
        <f>E7</f>
        <v>36</v>
      </c>
      <c r="H7" s="5"/>
      <c r="I7" s="5"/>
      <c r="J7" s="4">
        <v>42688</v>
      </c>
    </row>
    <row r="8" spans="1:11">
      <c r="A8" s="6">
        <v>2</v>
      </c>
      <c r="B8" s="7" t="s">
        <v>11</v>
      </c>
      <c r="C8" s="8" t="s">
        <v>19</v>
      </c>
      <c r="D8" s="9" t="s">
        <v>20</v>
      </c>
      <c r="E8" s="25">
        <v>50</v>
      </c>
      <c r="F8" s="5">
        <v>2</v>
      </c>
      <c r="G8" s="5" t="str">
        <f>C8</f>
        <v>K61TYG</v>
      </c>
      <c r="H8" s="5" t="str">
        <f>G8</f>
        <v>K61TYG</v>
      </c>
      <c r="I8" s="5"/>
      <c r="J8" s="11">
        <v>42688</v>
      </c>
      <c r="K8" s="1">
        <v>2</v>
      </c>
    </row>
    <row r="9" spans="1:11">
      <c r="A9" s="12">
        <v>3</v>
      </c>
      <c r="B9" s="13" t="s">
        <v>12</v>
      </c>
      <c r="C9" s="14" t="s">
        <v>17</v>
      </c>
      <c r="D9" s="15" t="s">
        <v>23</v>
      </c>
      <c r="E9" s="17">
        <v>52</v>
      </c>
      <c r="F9" s="16">
        <v>2</v>
      </c>
      <c r="G9" s="16" t="str">
        <f>C9</f>
        <v>K61CNA</v>
      </c>
      <c r="H9" s="16" t="str">
        <f>G9</f>
        <v>K61CNA</v>
      </c>
      <c r="I9" s="16"/>
      <c r="J9" s="11">
        <v>42688</v>
      </c>
      <c r="K9" s="1">
        <v>2</v>
      </c>
    </row>
    <row r="10" spans="1:11">
      <c r="A10" s="89">
        <v>4</v>
      </c>
      <c r="B10" s="91" t="s">
        <v>13</v>
      </c>
      <c r="C10" s="14" t="s">
        <v>24</v>
      </c>
      <c r="D10" s="15" t="s">
        <v>25</v>
      </c>
      <c r="E10" s="17">
        <v>31</v>
      </c>
      <c r="F10" s="16">
        <v>2</v>
      </c>
      <c r="G10" s="16" t="str">
        <f>C10</f>
        <v>K61XHH</v>
      </c>
      <c r="H10" s="16"/>
      <c r="I10" s="16"/>
      <c r="J10" s="76">
        <v>42688</v>
      </c>
      <c r="K10" s="78">
        <v>3</v>
      </c>
    </row>
    <row r="11" spans="1:11" s="22" customFormat="1">
      <c r="A11" s="90"/>
      <c r="B11" s="92"/>
      <c r="C11" s="19" t="s">
        <v>32</v>
      </c>
      <c r="D11" s="20" t="s">
        <v>33</v>
      </c>
      <c r="E11" s="18">
        <v>45</v>
      </c>
      <c r="F11" s="21">
        <v>2</v>
      </c>
      <c r="G11" s="21"/>
      <c r="H11" s="21" t="str">
        <f>C11</f>
        <v>K61NNP</v>
      </c>
      <c r="I11" s="21" t="str">
        <f>C11</f>
        <v>K61NNP</v>
      </c>
      <c r="J11" s="77"/>
      <c r="K11" s="78"/>
    </row>
    <row r="12" spans="1:11">
      <c r="A12" s="93">
        <v>2</v>
      </c>
      <c r="B12" s="85" t="s">
        <v>11</v>
      </c>
      <c r="C12" s="10" t="s">
        <v>51</v>
      </c>
      <c r="D12" s="9" t="s">
        <v>52</v>
      </c>
      <c r="E12" s="25">
        <v>34</v>
      </c>
      <c r="F12" s="23">
        <v>3</v>
      </c>
      <c r="G12" s="6" t="str">
        <f>C12</f>
        <v>K61KHMTB</v>
      </c>
      <c r="H12" s="6"/>
      <c r="I12" s="6"/>
      <c r="J12" s="11">
        <v>42689</v>
      </c>
      <c r="K12" s="78">
        <v>3</v>
      </c>
    </row>
    <row r="13" spans="1:11" ht="25.5">
      <c r="A13" s="94"/>
      <c r="B13" s="86"/>
      <c r="C13" s="24" t="s">
        <v>162</v>
      </c>
      <c r="D13" s="9" t="s">
        <v>22</v>
      </c>
      <c r="E13" s="25">
        <v>40</v>
      </c>
      <c r="F13" s="23">
        <v>3</v>
      </c>
      <c r="G13" s="6"/>
      <c r="H13" s="24" t="s">
        <v>162</v>
      </c>
      <c r="I13" s="24" t="s">
        <v>162</v>
      </c>
      <c r="J13" s="11">
        <v>42689</v>
      </c>
      <c r="K13" s="78"/>
    </row>
    <row r="14" spans="1:11">
      <c r="A14" s="6">
        <v>3</v>
      </c>
      <c r="B14" s="7" t="s">
        <v>12</v>
      </c>
      <c r="C14" s="8" t="s">
        <v>60</v>
      </c>
      <c r="D14" s="9" t="s">
        <v>61</v>
      </c>
      <c r="E14" s="25">
        <v>45</v>
      </c>
      <c r="F14" s="23">
        <v>3</v>
      </c>
      <c r="G14" s="6" t="str">
        <f>C14</f>
        <v>K61CNSHP</v>
      </c>
      <c r="H14" s="6" t="str">
        <f>G14</f>
        <v>K61CNSHP</v>
      </c>
      <c r="I14" s="6"/>
      <c r="J14" s="11">
        <v>42689</v>
      </c>
      <c r="K14" s="1">
        <v>2</v>
      </c>
    </row>
    <row r="15" spans="1:11">
      <c r="A15" s="25">
        <v>4</v>
      </c>
      <c r="B15" s="7" t="s">
        <v>13</v>
      </c>
      <c r="C15" s="8" t="s">
        <v>55</v>
      </c>
      <c r="D15" s="9" t="s">
        <v>56</v>
      </c>
      <c r="E15" s="25">
        <v>53</v>
      </c>
      <c r="F15" s="23">
        <v>3</v>
      </c>
      <c r="G15" s="6" t="str">
        <f>C15</f>
        <v>K61TYH</v>
      </c>
      <c r="H15" s="6" t="str">
        <f>G15</f>
        <v>K61TYH</v>
      </c>
      <c r="I15" s="6"/>
      <c r="J15" s="11">
        <v>42689</v>
      </c>
      <c r="K15" s="1">
        <v>2</v>
      </c>
    </row>
    <row r="16" spans="1:11">
      <c r="A16" s="25">
        <v>5</v>
      </c>
      <c r="B16" s="7" t="s">
        <v>14</v>
      </c>
      <c r="C16" s="8" t="s">
        <v>58</v>
      </c>
      <c r="D16" s="9" t="s">
        <v>59</v>
      </c>
      <c r="E16" s="25">
        <v>53</v>
      </c>
      <c r="F16" s="23">
        <v>3</v>
      </c>
      <c r="G16" s="6" t="str">
        <f>C16</f>
        <v>K61CNTPC</v>
      </c>
      <c r="H16" s="6" t="str">
        <f>G16</f>
        <v>K61CNTPC</v>
      </c>
      <c r="I16" s="6"/>
      <c r="J16" s="11">
        <v>42689</v>
      </c>
      <c r="K16" s="1">
        <v>2</v>
      </c>
    </row>
    <row r="17" spans="1:11">
      <c r="A17" s="25">
        <v>6</v>
      </c>
      <c r="B17" s="7" t="s">
        <v>15</v>
      </c>
      <c r="C17" s="8" t="s">
        <v>62</v>
      </c>
      <c r="D17" s="9" t="s">
        <v>63</v>
      </c>
      <c r="E17" s="25">
        <v>36</v>
      </c>
      <c r="F17" s="23">
        <v>3</v>
      </c>
      <c r="G17" s="6" t="str">
        <f>C17</f>
        <v>K61KTA</v>
      </c>
      <c r="H17" s="6"/>
      <c r="I17" s="6"/>
      <c r="J17" s="11">
        <v>42689</v>
      </c>
      <c r="K17" s="1">
        <v>1</v>
      </c>
    </row>
    <row r="18" spans="1:11">
      <c r="A18" s="6">
        <v>1</v>
      </c>
      <c r="B18" s="7" t="s">
        <v>10</v>
      </c>
      <c r="C18" s="8" t="s">
        <v>34</v>
      </c>
      <c r="D18" s="9" t="s">
        <v>77</v>
      </c>
      <c r="E18" s="25">
        <v>43</v>
      </c>
      <c r="F18" s="23">
        <v>4</v>
      </c>
      <c r="G18" s="6"/>
      <c r="H18" s="6" t="str">
        <f>C18</f>
        <v>K61KHCTB</v>
      </c>
      <c r="I18" s="6" t="str">
        <f>H18</f>
        <v>K61KHCTB</v>
      </c>
      <c r="J18" s="11">
        <v>42690</v>
      </c>
      <c r="K18" s="1">
        <v>2</v>
      </c>
    </row>
    <row r="19" spans="1:11">
      <c r="A19" s="6">
        <v>2</v>
      </c>
      <c r="B19" s="85" t="s">
        <v>11</v>
      </c>
      <c r="C19" s="26" t="s">
        <v>67</v>
      </c>
      <c r="D19" s="9" t="s">
        <v>68</v>
      </c>
      <c r="E19" s="25">
        <v>48</v>
      </c>
      <c r="F19" s="23">
        <v>4</v>
      </c>
      <c r="G19" s="6"/>
      <c r="H19" s="6" t="str">
        <f>C19</f>
        <v>K61CNB</v>
      </c>
      <c r="I19" s="6" t="str">
        <f>H19</f>
        <v>K61CNB</v>
      </c>
      <c r="J19" s="76">
        <v>42690</v>
      </c>
      <c r="K19" s="78">
        <v>3</v>
      </c>
    </row>
    <row r="20" spans="1:11">
      <c r="A20" s="6"/>
      <c r="B20" s="86"/>
      <c r="C20" s="8" t="s">
        <v>78</v>
      </c>
      <c r="D20" s="9" t="s">
        <v>79</v>
      </c>
      <c r="E20" s="25">
        <v>32</v>
      </c>
      <c r="F20" s="23">
        <v>4</v>
      </c>
      <c r="G20" s="6" t="str">
        <f>C20</f>
        <v>K61KTDTB</v>
      </c>
      <c r="H20" s="6"/>
      <c r="I20" s="6"/>
      <c r="J20" s="77"/>
      <c r="K20" s="78"/>
    </row>
    <row r="21" spans="1:11">
      <c r="A21" s="6">
        <v>3</v>
      </c>
      <c r="B21" s="7" t="s">
        <v>12</v>
      </c>
      <c r="C21" s="8" t="s">
        <v>69</v>
      </c>
      <c r="D21" s="9" t="s">
        <v>70</v>
      </c>
      <c r="E21" s="25">
        <v>46</v>
      </c>
      <c r="F21" s="23">
        <v>4</v>
      </c>
      <c r="G21" s="6"/>
      <c r="H21" s="6" t="str">
        <f>C21</f>
        <v>K61CNTTP</v>
      </c>
      <c r="I21" s="6" t="str">
        <f>H21</f>
        <v>K61CNTTP</v>
      </c>
      <c r="J21" s="11">
        <v>42690</v>
      </c>
      <c r="K21" s="1">
        <v>2</v>
      </c>
    </row>
    <row r="22" spans="1:11">
      <c r="A22" s="95">
        <v>4</v>
      </c>
      <c r="B22" s="85" t="s">
        <v>13</v>
      </c>
      <c r="C22" s="10" t="s">
        <v>38</v>
      </c>
      <c r="D22" s="9" t="s">
        <v>82</v>
      </c>
      <c r="E22" s="25">
        <v>34</v>
      </c>
      <c r="F22" s="23">
        <v>4</v>
      </c>
      <c r="G22" s="6" t="str">
        <f>C22</f>
        <v>K61KTC</v>
      </c>
      <c r="H22" s="6"/>
      <c r="I22" s="6"/>
      <c r="J22" s="76">
        <v>42690</v>
      </c>
      <c r="K22" s="78">
        <v>3</v>
      </c>
    </row>
    <row r="23" spans="1:11">
      <c r="A23" s="96"/>
      <c r="B23" s="86"/>
      <c r="C23" s="10" t="s">
        <v>80</v>
      </c>
      <c r="D23" s="9" t="s">
        <v>81</v>
      </c>
      <c r="E23" s="25">
        <v>39</v>
      </c>
      <c r="F23" s="23">
        <v>4</v>
      </c>
      <c r="G23" s="6"/>
      <c r="H23" s="6" t="str">
        <f>C23</f>
        <v>K61KTNNB</v>
      </c>
      <c r="I23" s="6" t="str">
        <f>H23</f>
        <v>K61KTNNB</v>
      </c>
      <c r="J23" s="77"/>
      <c r="K23" s="78"/>
    </row>
    <row r="24" spans="1:11">
      <c r="A24" s="25">
        <v>5</v>
      </c>
      <c r="B24" s="85" t="s">
        <v>14</v>
      </c>
      <c r="C24" s="10" t="s">
        <v>67</v>
      </c>
      <c r="D24" s="9" t="s">
        <v>83</v>
      </c>
      <c r="E24" s="25">
        <v>47</v>
      </c>
      <c r="F24" s="23">
        <v>4</v>
      </c>
      <c r="G24" s="6"/>
      <c r="H24" s="6" t="str">
        <f>C24</f>
        <v>K61CNB</v>
      </c>
      <c r="I24" s="6" t="str">
        <f>H24</f>
        <v>K61CNB</v>
      </c>
      <c r="J24" s="76">
        <v>42690</v>
      </c>
      <c r="K24" s="78">
        <v>3</v>
      </c>
    </row>
    <row r="25" spans="1:11">
      <c r="A25" s="25"/>
      <c r="B25" s="86"/>
      <c r="C25" s="10" t="s">
        <v>86</v>
      </c>
      <c r="D25" s="9" t="s">
        <v>87</v>
      </c>
      <c r="E25" s="25">
        <v>35</v>
      </c>
      <c r="F25" s="23">
        <v>4</v>
      </c>
      <c r="G25" s="6" t="str">
        <f>C25</f>
        <v>K61CNSHB</v>
      </c>
      <c r="H25" s="6"/>
      <c r="I25" s="6"/>
      <c r="J25" s="77"/>
      <c r="K25" s="78"/>
    </row>
    <row r="26" spans="1:11">
      <c r="A26" s="95">
        <v>6</v>
      </c>
      <c r="B26" s="85" t="s">
        <v>15</v>
      </c>
      <c r="C26" s="10" t="s">
        <v>78</v>
      </c>
      <c r="D26" s="9" t="s">
        <v>88</v>
      </c>
      <c r="E26" s="25">
        <v>34</v>
      </c>
      <c r="F26" s="23">
        <v>4</v>
      </c>
      <c r="G26" s="6" t="str">
        <f>C26</f>
        <v>K61KTDTB</v>
      </c>
      <c r="H26" s="6"/>
      <c r="I26" s="6"/>
      <c r="J26" s="76">
        <v>42690</v>
      </c>
      <c r="K26" s="78">
        <v>3</v>
      </c>
    </row>
    <row r="27" spans="1:11">
      <c r="A27" s="96"/>
      <c r="B27" s="86"/>
      <c r="C27" s="10" t="s">
        <v>80</v>
      </c>
      <c r="D27" s="9" t="s">
        <v>89</v>
      </c>
      <c r="E27" s="25">
        <v>37</v>
      </c>
      <c r="F27" s="23">
        <v>4</v>
      </c>
      <c r="G27" s="6"/>
      <c r="H27" s="6" t="str">
        <f>C27</f>
        <v>K61KTNNB</v>
      </c>
      <c r="I27" s="6" t="str">
        <f>H27</f>
        <v>K61KTNNB</v>
      </c>
      <c r="J27" s="77"/>
      <c r="K27" s="78"/>
    </row>
    <row r="28" spans="1:11" s="22" customFormat="1">
      <c r="A28" s="95">
        <v>1</v>
      </c>
      <c r="B28" s="87" t="s">
        <v>10</v>
      </c>
      <c r="C28" s="27" t="s">
        <v>95</v>
      </c>
      <c r="D28" s="28" t="s">
        <v>96</v>
      </c>
      <c r="E28" s="25">
        <v>40</v>
      </c>
      <c r="F28" s="23">
        <v>5</v>
      </c>
      <c r="G28" s="25"/>
      <c r="H28" s="25" t="str">
        <f>C28</f>
        <v>K61KTCKA</v>
      </c>
      <c r="I28" s="25" t="str">
        <f>H28</f>
        <v>K61KTCKA</v>
      </c>
      <c r="J28" s="11">
        <v>42691</v>
      </c>
      <c r="K28" s="75">
        <v>3</v>
      </c>
    </row>
    <row r="29" spans="1:11" s="22" customFormat="1">
      <c r="A29" s="96"/>
      <c r="B29" s="88"/>
      <c r="C29" s="27" t="s">
        <v>71</v>
      </c>
      <c r="D29" s="28" t="s">
        <v>107</v>
      </c>
      <c r="E29" s="25">
        <v>36</v>
      </c>
      <c r="F29" s="23">
        <v>5</v>
      </c>
      <c r="G29" s="25" t="str">
        <f>C29</f>
        <v>K61QTKDB</v>
      </c>
      <c r="H29" s="25"/>
      <c r="I29" s="25"/>
      <c r="J29" s="11"/>
      <c r="K29" s="75"/>
    </row>
    <row r="30" spans="1:11" s="22" customFormat="1">
      <c r="A30" s="95">
        <v>2</v>
      </c>
      <c r="B30" s="87" t="s">
        <v>11</v>
      </c>
      <c r="C30" s="27" t="s">
        <v>97</v>
      </c>
      <c r="D30" s="28" t="s">
        <v>98</v>
      </c>
      <c r="E30" s="25">
        <v>41</v>
      </c>
      <c r="F30" s="23">
        <v>5</v>
      </c>
      <c r="G30" s="25"/>
      <c r="H30" s="25" t="str">
        <f>C30</f>
        <v>K61KTNNA</v>
      </c>
      <c r="I30" s="25" t="str">
        <f>H30</f>
        <v>K61KTNNA</v>
      </c>
      <c r="J30" s="76">
        <v>42691</v>
      </c>
      <c r="K30" s="75">
        <v>3</v>
      </c>
    </row>
    <row r="31" spans="1:11" s="22" customFormat="1">
      <c r="A31" s="96"/>
      <c r="B31" s="88"/>
      <c r="C31" s="27" t="s">
        <v>24</v>
      </c>
      <c r="D31" s="28" t="s">
        <v>104</v>
      </c>
      <c r="E31" s="25">
        <v>31</v>
      </c>
      <c r="F31" s="23">
        <v>5</v>
      </c>
      <c r="G31" s="25" t="str">
        <f>C31</f>
        <v>K61XHH</v>
      </c>
      <c r="H31" s="25"/>
      <c r="I31" s="25"/>
      <c r="J31" s="77"/>
      <c r="K31" s="75"/>
    </row>
    <row r="32" spans="1:11">
      <c r="A32" s="6">
        <v>3</v>
      </c>
      <c r="B32" s="7" t="s">
        <v>12</v>
      </c>
      <c r="C32" s="10" t="s">
        <v>99</v>
      </c>
      <c r="D32" s="9" t="s">
        <v>103</v>
      </c>
      <c r="E32" s="25">
        <v>54</v>
      </c>
      <c r="F32" s="23">
        <v>5</v>
      </c>
      <c r="G32" s="6" t="str">
        <f>C32</f>
        <v>K61TYB</v>
      </c>
      <c r="H32" s="6" t="str">
        <f>G32</f>
        <v>K61TYB</v>
      </c>
      <c r="I32" s="6"/>
      <c r="J32" s="11">
        <v>42691</v>
      </c>
      <c r="K32" s="1">
        <v>2</v>
      </c>
    </row>
    <row r="33" spans="1:11">
      <c r="A33" s="25">
        <v>4</v>
      </c>
      <c r="B33" s="7" t="s">
        <v>13</v>
      </c>
      <c r="C33" s="10" t="s">
        <v>49</v>
      </c>
      <c r="D33" s="9" t="s">
        <v>106</v>
      </c>
      <c r="E33" s="25">
        <v>53</v>
      </c>
      <c r="F33" s="23">
        <v>5</v>
      </c>
      <c r="G33" s="6" t="str">
        <f>C33</f>
        <v>K61CNTPB</v>
      </c>
      <c r="H33" s="6" t="str">
        <f>G33</f>
        <v>K61CNTPB</v>
      </c>
      <c r="I33" s="6"/>
      <c r="J33" s="11">
        <v>42691</v>
      </c>
      <c r="K33" s="1">
        <v>2</v>
      </c>
    </row>
    <row r="34" spans="1:11">
      <c r="A34" s="25">
        <v>5</v>
      </c>
      <c r="B34" s="7" t="s">
        <v>14</v>
      </c>
      <c r="C34" s="10" t="s">
        <v>110</v>
      </c>
      <c r="D34" s="9" t="s">
        <v>111</v>
      </c>
      <c r="E34" s="25">
        <v>51</v>
      </c>
      <c r="F34" s="23">
        <v>5</v>
      </c>
      <c r="G34" s="6" t="str">
        <f>C34</f>
        <v>K61KEA</v>
      </c>
      <c r="H34" s="6" t="str">
        <f>G34</f>
        <v>K61KEA</v>
      </c>
      <c r="I34" s="6"/>
      <c r="J34" s="11">
        <v>42691</v>
      </c>
      <c r="K34" s="1">
        <v>2</v>
      </c>
    </row>
    <row r="35" spans="1:11">
      <c r="A35" s="25">
        <v>6</v>
      </c>
      <c r="B35" s="7" t="s">
        <v>15</v>
      </c>
      <c r="C35" s="10" t="s">
        <v>108</v>
      </c>
      <c r="D35" s="9" t="s">
        <v>115</v>
      </c>
      <c r="E35" s="25">
        <v>54</v>
      </c>
      <c r="F35" s="6">
        <v>5</v>
      </c>
      <c r="G35" s="6" t="str">
        <f>C35</f>
        <v>K61TYD</v>
      </c>
      <c r="H35" s="6" t="str">
        <f>G35</f>
        <v>K61TYD</v>
      </c>
      <c r="I35" s="6"/>
      <c r="J35" s="11">
        <v>42691</v>
      </c>
      <c r="K35" s="1">
        <v>2</v>
      </c>
    </row>
    <row r="36" spans="1:11">
      <c r="A36" s="6">
        <v>1</v>
      </c>
      <c r="B36" s="7" t="s">
        <v>10</v>
      </c>
      <c r="C36" s="10" t="s">
        <v>157</v>
      </c>
      <c r="D36" s="9" t="s">
        <v>117</v>
      </c>
      <c r="E36" s="25">
        <v>45</v>
      </c>
      <c r="F36" s="6">
        <v>6</v>
      </c>
      <c r="G36" s="6"/>
      <c r="H36" s="6" t="str">
        <f>C36</f>
        <v>K61KHCKA</v>
      </c>
      <c r="I36" s="6" t="str">
        <f>H36</f>
        <v>K61KHCKA</v>
      </c>
      <c r="J36" s="11">
        <v>42692</v>
      </c>
      <c r="K36" s="1">
        <v>2</v>
      </c>
    </row>
    <row r="37" spans="1:11">
      <c r="A37" s="6">
        <v>2</v>
      </c>
      <c r="B37" s="7" t="s">
        <v>11</v>
      </c>
      <c r="C37" s="10" t="s">
        <v>124</v>
      </c>
      <c r="D37" s="9" t="s">
        <v>125</v>
      </c>
      <c r="E37" s="25">
        <v>62</v>
      </c>
      <c r="F37" s="6">
        <v>6</v>
      </c>
      <c r="G37" s="6" t="str">
        <f>C37</f>
        <v>K61KEP</v>
      </c>
      <c r="H37" s="6" t="str">
        <f>G37</f>
        <v>K61KEP</v>
      </c>
      <c r="I37" s="6"/>
      <c r="J37" s="11">
        <v>42692</v>
      </c>
      <c r="K37" s="1">
        <v>2</v>
      </c>
    </row>
    <row r="38" spans="1:11">
      <c r="A38" s="6">
        <v>3</v>
      </c>
      <c r="B38" s="7" t="s">
        <v>12</v>
      </c>
      <c r="C38" s="10" t="s">
        <v>120</v>
      </c>
      <c r="D38" s="9" t="s">
        <v>127</v>
      </c>
      <c r="E38" s="25">
        <v>55</v>
      </c>
      <c r="F38" s="25">
        <v>6</v>
      </c>
      <c r="G38" s="6" t="str">
        <f>C38</f>
        <v>K61TYC</v>
      </c>
      <c r="H38" s="6" t="str">
        <f>G38</f>
        <v>K61TYC</v>
      </c>
      <c r="I38" s="6"/>
      <c r="J38" s="11">
        <v>42692</v>
      </c>
      <c r="K38" s="1">
        <v>2</v>
      </c>
    </row>
    <row r="39" spans="1:11">
      <c r="A39" s="25">
        <v>4</v>
      </c>
      <c r="B39" s="7" t="s">
        <v>13</v>
      </c>
      <c r="C39" s="10" t="s">
        <v>122</v>
      </c>
      <c r="D39" s="9" t="s">
        <v>128</v>
      </c>
      <c r="E39" s="25">
        <v>56</v>
      </c>
      <c r="F39" s="6">
        <v>6</v>
      </c>
      <c r="G39" s="5" t="str">
        <f>C39</f>
        <v>K61TYE</v>
      </c>
      <c r="H39" s="5" t="str">
        <f>G39</f>
        <v>K61TYE</v>
      </c>
      <c r="I39" s="5"/>
      <c r="J39" s="11">
        <v>42692</v>
      </c>
      <c r="K39" s="1">
        <v>2</v>
      </c>
    </row>
    <row r="40" spans="1:11">
      <c r="A40" s="25">
        <v>5</v>
      </c>
      <c r="B40" s="7" t="s">
        <v>14</v>
      </c>
      <c r="C40" s="10" t="s">
        <v>62</v>
      </c>
      <c r="D40" s="9" t="s">
        <v>131</v>
      </c>
      <c r="E40" s="25">
        <v>38</v>
      </c>
      <c r="F40" s="6">
        <v>6</v>
      </c>
      <c r="G40" s="6" t="str">
        <f>C40</f>
        <v>K61KTA</v>
      </c>
      <c r="H40" s="6" t="str">
        <f>G40</f>
        <v>K61KTA</v>
      </c>
      <c r="I40" s="6"/>
      <c r="J40" s="11">
        <v>42692</v>
      </c>
      <c r="K40" s="1">
        <v>2</v>
      </c>
    </row>
    <row r="41" spans="1:11">
      <c r="A41" s="93">
        <v>1</v>
      </c>
      <c r="B41" s="85" t="s">
        <v>10</v>
      </c>
      <c r="C41" s="10" t="s">
        <v>90</v>
      </c>
      <c r="D41" s="9" t="s">
        <v>91</v>
      </c>
      <c r="E41" s="25">
        <v>39</v>
      </c>
      <c r="F41" s="6">
        <v>7</v>
      </c>
      <c r="G41" s="6" t="str">
        <f>C41</f>
        <v>K61QLDDB</v>
      </c>
      <c r="H41" s="6"/>
      <c r="I41" s="6"/>
      <c r="J41" s="76">
        <v>42693</v>
      </c>
      <c r="K41" s="78">
        <v>3</v>
      </c>
    </row>
    <row r="42" spans="1:11">
      <c r="A42" s="94"/>
      <c r="B42" s="86"/>
      <c r="C42" s="10" t="s">
        <v>90</v>
      </c>
      <c r="D42" s="9" t="s">
        <v>114</v>
      </c>
      <c r="E42" s="25">
        <v>39</v>
      </c>
      <c r="F42" s="6">
        <v>7</v>
      </c>
      <c r="G42" s="6"/>
      <c r="H42" s="6" t="str">
        <f>C42</f>
        <v>K61QLDDB</v>
      </c>
      <c r="I42" s="6" t="str">
        <f>H42</f>
        <v>K61QLDDB</v>
      </c>
      <c r="J42" s="77"/>
      <c r="K42" s="78"/>
    </row>
    <row r="43" spans="1:11">
      <c r="A43" s="6">
        <v>2</v>
      </c>
      <c r="B43" s="7" t="s">
        <v>11</v>
      </c>
      <c r="C43" s="10" t="s">
        <v>118</v>
      </c>
      <c r="D43" s="9" t="s">
        <v>119</v>
      </c>
      <c r="E43" s="25">
        <v>19</v>
      </c>
      <c r="F43" s="6">
        <v>7</v>
      </c>
      <c r="G43" s="6"/>
      <c r="H43" s="6"/>
      <c r="I43" s="6" t="str">
        <f>C43</f>
        <v>K61KTCKP</v>
      </c>
      <c r="J43" s="11">
        <v>42693</v>
      </c>
      <c r="K43" s="1">
        <v>1</v>
      </c>
    </row>
    <row r="44" spans="1:11" ht="25.5">
      <c r="A44" s="6">
        <v>3</v>
      </c>
      <c r="B44" s="7" t="s">
        <v>12</v>
      </c>
      <c r="C44" s="24" t="s">
        <v>167</v>
      </c>
      <c r="D44" s="9" t="s">
        <v>132</v>
      </c>
      <c r="E44" s="25">
        <v>71</v>
      </c>
      <c r="F44" s="6">
        <v>7</v>
      </c>
      <c r="G44" s="24" t="s">
        <v>167</v>
      </c>
      <c r="H44" s="24" t="s">
        <v>167</v>
      </c>
      <c r="I44" s="24" t="s">
        <v>167</v>
      </c>
      <c r="J44" s="11">
        <v>42693</v>
      </c>
      <c r="K44" s="1">
        <v>3</v>
      </c>
    </row>
    <row r="45" spans="1:11">
      <c r="A45" s="6"/>
      <c r="B45" s="29"/>
      <c r="C45" s="10"/>
      <c r="D45" s="9"/>
      <c r="E45" s="33">
        <f>SUM(E7:E44)</f>
        <v>1654</v>
      </c>
      <c r="F45" s="6"/>
      <c r="G45" s="5">
        <v>35</v>
      </c>
      <c r="H45" s="5">
        <v>20</v>
      </c>
      <c r="I45" s="5">
        <v>20</v>
      </c>
      <c r="J45" s="11"/>
      <c r="K45" s="1">
        <f>SUM(K8:K44)</f>
        <v>64</v>
      </c>
    </row>
    <row r="46" spans="1:11">
      <c r="K46" s="1">
        <f>K45*2</f>
        <v>128</v>
      </c>
    </row>
  </sheetData>
  <mergeCells count="43">
    <mergeCell ref="A41:A42"/>
    <mergeCell ref="B41:B42"/>
    <mergeCell ref="A26:A27"/>
    <mergeCell ref="B26:B27"/>
    <mergeCell ref="A28:A29"/>
    <mergeCell ref="B28:B29"/>
    <mergeCell ref="B24:B25"/>
    <mergeCell ref="B30:B31"/>
    <mergeCell ref="B12:B13"/>
    <mergeCell ref="A10:A11"/>
    <mergeCell ref="B10:B11"/>
    <mergeCell ref="A12:A13"/>
    <mergeCell ref="B22:B23"/>
    <mergeCell ref="B19:B20"/>
    <mergeCell ref="A30:A31"/>
    <mergeCell ref="A22:A23"/>
    <mergeCell ref="J5:J6"/>
    <mergeCell ref="B1:F1"/>
    <mergeCell ref="B2:F2"/>
    <mergeCell ref="A4:J4"/>
    <mergeCell ref="A5:A6"/>
    <mergeCell ref="B5:B6"/>
    <mergeCell ref="C5:C6"/>
    <mergeCell ref="D5:D6"/>
    <mergeCell ref="E5:E6"/>
    <mergeCell ref="F5:F6"/>
    <mergeCell ref="G5:I5"/>
    <mergeCell ref="J22:J23"/>
    <mergeCell ref="K10:K11"/>
    <mergeCell ref="J10:J11"/>
    <mergeCell ref="K12:K13"/>
    <mergeCell ref="K19:K20"/>
    <mergeCell ref="K22:K23"/>
    <mergeCell ref="J19:J20"/>
    <mergeCell ref="K30:K31"/>
    <mergeCell ref="J30:J31"/>
    <mergeCell ref="K41:K42"/>
    <mergeCell ref="J41:J42"/>
    <mergeCell ref="J24:J25"/>
    <mergeCell ref="K24:K25"/>
    <mergeCell ref="K26:K27"/>
    <mergeCell ref="J26:J27"/>
    <mergeCell ref="K28:K29"/>
  </mergeCells>
  <pageMargins left="0.22" right="0.17" top="0.2" bottom="0.17" header="0.17" footer="0.17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13</vt:lpstr>
      <vt:lpstr>tuan 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thanh2</dc:creator>
  <cp:lastModifiedBy>ntlinh</cp:lastModifiedBy>
  <cp:lastPrinted>2016-10-24T04:57:01Z</cp:lastPrinted>
  <dcterms:created xsi:type="dcterms:W3CDTF">2016-09-30T02:44:26Z</dcterms:created>
  <dcterms:modified xsi:type="dcterms:W3CDTF">2016-10-25T09:22:27Z</dcterms:modified>
</cp:coreProperties>
</file>