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DS thi" sheetId="11" r:id="rId1"/>
    <sheet name="Sheet1" sheetId="14" r:id="rId2"/>
  </sheets>
  <definedNames>
    <definedName name="_xlnm._FilterDatabase" localSheetId="0" hidden="1">'DS thi'!$A$7:$M$266</definedName>
  </definedNames>
  <calcPr calcId="144525"/>
</workbook>
</file>

<file path=xl/calcChain.xml><?xml version="1.0" encoding="utf-8"?>
<calcChain xmlns="http://schemas.openxmlformats.org/spreadsheetml/2006/main">
  <c r="C273" i="11" l="1"/>
  <c r="C272" i="11"/>
  <c r="C271" i="11"/>
  <c r="K247" i="11"/>
  <c r="L247" i="11" s="1"/>
  <c r="K114" i="11"/>
  <c r="L114" i="11" s="1"/>
  <c r="K115" i="11"/>
  <c r="L115" i="11" s="1"/>
  <c r="K202" i="11"/>
  <c r="L202" i="11" s="1"/>
  <c r="K9" i="11"/>
  <c r="L9" i="11" s="1"/>
  <c r="K10" i="11"/>
  <c r="L10" i="11" s="1"/>
  <c r="K11" i="11"/>
  <c r="L11" i="11" s="1"/>
  <c r="K12" i="11"/>
  <c r="L12" i="11" s="1"/>
  <c r="K13" i="11"/>
  <c r="L13" i="11" s="1"/>
  <c r="K14" i="11"/>
  <c r="L14" i="11" s="1"/>
  <c r="K15" i="11"/>
  <c r="L15" i="11" s="1"/>
  <c r="K16" i="11"/>
  <c r="L16" i="11" s="1"/>
  <c r="K17" i="11"/>
  <c r="L17" i="11" s="1"/>
  <c r="K18" i="11"/>
  <c r="L18" i="11" s="1"/>
  <c r="K19" i="11"/>
  <c r="L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31" i="11"/>
  <c r="L31" i="11" s="1"/>
  <c r="K32" i="11"/>
  <c r="L32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K39" i="11"/>
  <c r="L39" i="11" s="1"/>
  <c r="K40" i="11"/>
  <c r="L40" i="11" s="1"/>
  <c r="K41" i="11"/>
  <c r="L41" i="11" s="1"/>
  <c r="K42" i="11"/>
  <c r="L42" i="11" s="1"/>
  <c r="K43" i="11"/>
  <c r="L43" i="11" s="1"/>
  <c r="K44" i="11"/>
  <c r="L44" i="11" s="1"/>
  <c r="K45" i="11"/>
  <c r="L45" i="11" s="1"/>
  <c r="K46" i="11"/>
  <c r="L46" i="11" s="1"/>
  <c r="K47" i="11"/>
  <c r="L47" i="11" s="1"/>
  <c r="K48" i="11"/>
  <c r="L48" i="11" s="1"/>
  <c r="K49" i="11"/>
  <c r="L49" i="11" s="1"/>
  <c r="K50" i="11"/>
  <c r="L50" i="11" s="1"/>
  <c r="K51" i="11"/>
  <c r="L51" i="11" s="1"/>
  <c r="K52" i="11"/>
  <c r="L52" i="11" s="1"/>
  <c r="K53" i="11"/>
  <c r="L53" i="11" s="1"/>
  <c r="K54" i="11"/>
  <c r="L54" i="11" s="1"/>
  <c r="K55" i="11"/>
  <c r="L55" i="11" s="1"/>
  <c r="K56" i="11"/>
  <c r="L56" i="11" s="1"/>
  <c r="K57" i="11"/>
  <c r="L57" i="11" s="1"/>
  <c r="K58" i="11"/>
  <c r="L58" i="11" s="1"/>
  <c r="K59" i="11"/>
  <c r="L59" i="11" s="1"/>
  <c r="K60" i="11"/>
  <c r="L60" i="11" s="1"/>
  <c r="K61" i="11"/>
  <c r="L61" i="11" s="1"/>
  <c r="K62" i="11"/>
  <c r="L62" i="11" s="1"/>
  <c r="K63" i="11"/>
  <c r="L63" i="11" s="1"/>
  <c r="K64" i="11"/>
  <c r="L64" i="11" s="1"/>
  <c r="K65" i="11"/>
  <c r="L65" i="11" s="1"/>
  <c r="K66" i="11"/>
  <c r="L66" i="11" s="1"/>
  <c r="K67" i="11"/>
  <c r="L67" i="11" s="1"/>
  <c r="K68" i="11"/>
  <c r="L68" i="11" s="1"/>
  <c r="K69" i="11"/>
  <c r="L69" i="11" s="1"/>
  <c r="K70" i="11"/>
  <c r="L70" i="11" s="1"/>
  <c r="K71" i="11"/>
  <c r="L71" i="11" s="1"/>
  <c r="K72" i="11"/>
  <c r="L72" i="11" s="1"/>
  <c r="K73" i="11"/>
  <c r="L73" i="11" s="1"/>
  <c r="K74" i="11"/>
  <c r="L74" i="11" s="1"/>
  <c r="K75" i="11"/>
  <c r="L75" i="11" s="1"/>
  <c r="K76" i="11"/>
  <c r="L76" i="11" s="1"/>
  <c r="K77" i="11"/>
  <c r="L77" i="11" s="1"/>
  <c r="K78" i="11"/>
  <c r="L78" i="11" s="1"/>
  <c r="K79" i="11"/>
  <c r="L79" i="11" s="1"/>
  <c r="K80" i="11"/>
  <c r="L80" i="11" s="1"/>
  <c r="K81" i="11"/>
  <c r="L81" i="11" s="1"/>
  <c r="K82" i="11"/>
  <c r="L82" i="11" s="1"/>
  <c r="K83" i="11"/>
  <c r="L83" i="11" s="1"/>
  <c r="K84" i="11"/>
  <c r="L84" i="11" s="1"/>
  <c r="K85" i="11"/>
  <c r="L85" i="11" s="1"/>
  <c r="K86" i="11"/>
  <c r="L86" i="11" s="1"/>
  <c r="K87" i="11"/>
  <c r="L87" i="11" s="1"/>
  <c r="K88" i="11"/>
  <c r="L88" i="11" s="1"/>
  <c r="K89" i="11"/>
  <c r="L89" i="11" s="1"/>
  <c r="K90" i="11"/>
  <c r="L90" i="11" s="1"/>
  <c r="K91" i="11"/>
  <c r="L91" i="11" s="1"/>
  <c r="K92" i="11"/>
  <c r="L92" i="11" s="1"/>
  <c r="K93" i="11"/>
  <c r="L93" i="11" s="1"/>
  <c r="K94" i="11"/>
  <c r="L94" i="11" s="1"/>
  <c r="K95" i="11"/>
  <c r="L95" i="11" s="1"/>
  <c r="K96" i="11"/>
  <c r="L96" i="11" s="1"/>
  <c r="K97" i="11"/>
  <c r="L97" i="11" s="1"/>
  <c r="K98" i="11"/>
  <c r="L98" i="11" s="1"/>
  <c r="K99" i="11"/>
  <c r="L99" i="11" s="1"/>
  <c r="K100" i="11"/>
  <c r="L100" i="11" s="1"/>
  <c r="K101" i="11"/>
  <c r="L101" i="11" s="1"/>
  <c r="K102" i="11"/>
  <c r="L102" i="11" s="1"/>
  <c r="K103" i="11"/>
  <c r="L103" i="11" s="1"/>
  <c r="K104" i="11"/>
  <c r="L104" i="11" s="1"/>
  <c r="K105" i="11"/>
  <c r="L105" i="11" s="1"/>
  <c r="K106" i="11"/>
  <c r="L106" i="11" s="1"/>
  <c r="K107" i="11"/>
  <c r="L107" i="11" s="1"/>
  <c r="K108" i="11"/>
  <c r="L108" i="11" s="1"/>
  <c r="K109" i="11"/>
  <c r="L109" i="11" s="1"/>
  <c r="K110" i="11"/>
  <c r="L110" i="11" s="1"/>
  <c r="K111" i="11"/>
  <c r="L111" i="11" s="1"/>
  <c r="K112" i="11"/>
  <c r="L112" i="11" s="1"/>
  <c r="K113" i="11"/>
  <c r="L113" i="11" s="1"/>
  <c r="K116" i="11"/>
  <c r="L116" i="11" s="1"/>
  <c r="K117" i="11"/>
  <c r="L117" i="11" s="1"/>
  <c r="K118" i="11"/>
  <c r="L118" i="11" s="1"/>
  <c r="K119" i="11"/>
  <c r="L119" i="11" s="1"/>
  <c r="K120" i="11"/>
  <c r="L120" i="11" s="1"/>
  <c r="K121" i="11"/>
  <c r="L121" i="11" s="1"/>
  <c r="K122" i="11"/>
  <c r="L122" i="11" s="1"/>
  <c r="K123" i="11"/>
  <c r="L123" i="11" s="1"/>
  <c r="K124" i="11"/>
  <c r="L124" i="11" s="1"/>
  <c r="K125" i="11"/>
  <c r="L125" i="11" s="1"/>
  <c r="K126" i="11"/>
  <c r="L126" i="11" s="1"/>
  <c r="K127" i="11"/>
  <c r="L127" i="11" s="1"/>
  <c r="K128" i="11"/>
  <c r="L128" i="11" s="1"/>
  <c r="K129" i="11"/>
  <c r="L129" i="11" s="1"/>
  <c r="K130" i="11"/>
  <c r="L130" i="11" s="1"/>
  <c r="K131" i="11"/>
  <c r="L131" i="11" s="1"/>
  <c r="K132" i="11"/>
  <c r="L132" i="11" s="1"/>
  <c r="K133" i="11"/>
  <c r="L133" i="11" s="1"/>
  <c r="K134" i="11"/>
  <c r="L134" i="11" s="1"/>
  <c r="K135" i="11"/>
  <c r="L135" i="11" s="1"/>
  <c r="K136" i="11"/>
  <c r="L136" i="11" s="1"/>
  <c r="K137" i="11"/>
  <c r="L137" i="11" s="1"/>
  <c r="K138" i="11"/>
  <c r="L138" i="11" s="1"/>
  <c r="K139" i="11"/>
  <c r="L139" i="11" s="1"/>
  <c r="K140" i="11"/>
  <c r="L140" i="11" s="1"/>
  <c r="K141" i="11"/>
  <c r="L141" i="11" s="1"/>
  <c r="K142" i="11"/>
  <c r="L142" i="11" s="1"/>
  <c r="K143" i="11"/>
  <c r="L143" i="11" s="1"/>
  <c r="K144" i="11"/>
  <c r="L144" i="11" s="1"/>
  <c r="K145" i="11"/>
  <c r="L145" i="11" s="1"/>
  <c r="K146" i="11"/>
  <c r="L146" i="11" s="1"/>
  <c r="K147" i="11"/>
  <c r="L147" i="11" s="1"/>
  <c r="K148" i="11"/>
  <c r="L148" i="11" s="1"/>
  <c r="K149" i="11"/>
  <c r="L149" i="11" s="1"/>
  <c r="K150" i="11"/>
  <c r="L150" i="11" s="1"/>
  <c r="K151" i="11"/>
  <c r="L151" i="11" s="1"/>
  <c r="K152" i="11"/>
  <c r="L152" i="11" s="1"/>
  <c r="K153" i="11"/>
  <c r="L153" i="11" s="1"/>
  <c r="K154" i="11"/>
  <c r="L154" i="11" s="1"/>
  <c r="K155" i="11"/>
  <c r="L155" i="11" s="1"/>
  <c r="K156" i="11"/>
  <c r="L156" i="11" s="1"/>
  <c r="K157" i="11"/>
  <c r="L157" i="11" s="1"/>
  <c r="K158" i="11"/>
  <c r="L158" i="11" s="1"/>
  <c r="K159" i="11"/>
  <c r="L159" i="11" s="1"/>
  <c r="K160" i="11"/>
  <c r="L160" i="11" s="1"/>
  <c r="K161" i="11"/>
  <c r="L161" i="11" s="1"/>
  <c r="K162" i="11"/>
  <c r="L162" i="11" s="1"/>
  <c r="K163" i="11"/>
  <c r="L163" i="11" s="1"/>
  <c r="K164" i="11"/>
  <c r="L164" i="11" s="1"/>
  <c r="K165" i="11"/>
  <c r="L165" i="11" s="1"/>
  <c r="K166" i="11"/>
  <c r="L166" i="11" s="1"/>
  <c r="K167" i="11"/>
  <c r="L167" i="11" s="1"/>
  <c r="K168" i="11"/>
  <c r="L168" i="11" s="1"/>
  <c r="K169" i="11"/>
  <c r="L169" i="11" s="1"/>
  <c r="K170" i="11"/>
  <c r="L170" i="11" s="1"/>
  <c r="K171" i="11"/>
  <c r="L171" i="11" s="1"/>
  <c r="K172" i="11"/>
  <c r="L172" i="11" s="1"/>
  <c r="K173" i="11"/>
  <c r="L173" i="11" s="1"/>
  <c r="K174" i="11"/>
  <c r="L174" i="11" s="1"/>
  <c r="K175" i="11"/>
  <c r="L175" i="11" s="1"/>
  <c r="K176" i="11"/>
  <c r="L176" i="11" s="1"/>
  <c r="K177" i="11"/>
  <c r="L177" i="11" s="1"/>
  <c r="K178" i="11"/>
  <c r="L178" i="11" s="1"/>
  <c r="K179" i="11"/>
  <c r="L179" i="11" s="1"/>
  <c r="K180" i="11"/>
  <c r="L180" i="11" s="1"/>
  <c r="K181" i="11"/>
  <c r="L181" i="11" s="1"/>
  <c r="K182" i="11"/>
  <c r="L182" i="11" s="1"/>
  <c r="K183" i="11"/>
  <c r="L183" i="11" s="1"/>
  <c r="K184" i="11"/>
  <c r="L184" i="11" s="1"/>
  <c r="K185" i="11"/>
  <c r="L185" i="11" s="1"/>
  <c r="K186" i="11"/>
  <c r="L186" i="11" s="1"/>
  <c r="K187" i="11"/>
  <c r="L187" i="11" s="1"/>
  <c r="K188" i="11"/>
  <c r="L188" i="11" s="1"/>
  <c r="K189" i="11"/>
  <c r="L189" i="11" s="1"/>
  <c r="K190" i="11"/>
  <c r="L190" i="11" s="1"/>
  <c r="K191" i="11"/>
  <c r="L191" i="11" s="1"/>
  <c r="K192" i="11"/>
  <c r="L192" i="11" s="1"/>
  <c r="K193" i="11"/>
  <c r="L193" i="11" s="1"/>
  <c r="K194" i="11"/>
  <c r="L194" i="11" s="1"/>
  <c r="K195" i="11"/>
  <c r="L195" i="11" s="1"/>
  <c r="K196" i="11"/>
  <c r="L196" i="11" s="1"/>
  <c r="K197" i="11"/>
  <c r="L197" i="11" s="1"/>
  <c r="K198" i="11"/>
  <c r="L198" i="11" s="1"/>
  <c r="K199" i="11"/>
  <c r="L199" i="11" s="1"/>
  <c r="K200" i="11"/>
  <c r="L200" i="11" s="1"/>
  <c r="K201" i="11"/>
  <c r="L201" i="11" s="1"/>
  <c r="K203" i="11"/>
  <c r="L203" i="11" s="1"/>
  <c r="K204" i="11"/>
  <c r="L204" i="11" s="1"/>
  <c r="K205" i="11"/>
  <c r="L205" i="11" s="1"/>
  <c r="K206" i="11"/>
  <c r="L206" i="11" s="1"/>
  <c r="K207" i="11"/>
  <c r="L207" i="11" s="1"/>
  <c r="K208" i="11"/>
  <c r="L208" i="11" s="1"/>
  <c r="K209" i="11"/>
  <c r="L209" i="11" s="1"/>
  <c r="K210" i="11"/>
  <c r="L210" i="11" s="1"/>
  <c r="K211" i="11"/>
  <c r="L211" i="11" s="1"/>
  <c r="K212" i="11"/>
  <c r="L212" i="11" s="1"/>
  <c r="K213" i="11"/>
  <c r="L213" i="11" s="1"/>
  <c r="K214" i="11"/>
  <c r="L214" i="11" s="1"/>
  <c r="K215" i="11"/>
  <c r="L215" i="11" s="1"/>
  <c r="K216" i="11"/>
  <c r="L216" i="11" s="1"/>
  <c r="K217" i="11"/>
  <c r="L217" i="11" s="1"/>
  <c r="K218" i="11"/>
  <c r="L218" i="11" s="1"/>
  <c r="K219" i="11"/>
  <c r="L219" i="11" s="1"/>
  <c r="K220" i="11"/>
  <c r="L220" i="11" s="1"/>
  <c r="K221" i="11"/>
  <c r="L221" i="11" s="1"/>
  <c r="K222" i="11"/>
  <c r="L222" i="11" s="1"/>
  <c r="K223" i="11"/>
  <c r="L223" i="11" s="1"/>
  <c r="K224" i="11"/>
  <c r="L224" i="11" s="1"/>
  <c r="K225" i="11"/>
  <c r="L225" i="11" s="1"/>
  <c r="K226" i="11"/>
  <c r="L226" i="11" s="1"/>
  <c r="K227" i="11"/>
  <c r="L227" i="11" s="1"/>
  <c r="K228" i="11"/>
  <c r="L228" i="11" s="1"/>
  <c r="K229" i="11"/>
  <c r="L229" i="11" s="1"/>
  <c r="K230" i="11"/>
  <c r="L230" i="11" s="1"/>
  <c r="K231" i="11"/>
  <c r="L231" i="11" s="1"/>
  <c r="K232" i="11"/>
  <c r="L232" i="11" s="1"/>
  <c r="K233" i="11"/>
  <c r="L233" i="11" s="1"/>
  <c r="K234" i="11"/>
  <c r="L234" i="11" s="1"/>
  <c r="K235" i="11"/>
  <c r="L235" i="11" s="1"/>
  <c r="K236" i="11"/>
  <c r="L236" i="11" s="1"/>
  <c r="K237" i="11"/>
  <c r="L237" i="11" s="1"/>
  <c r="K238" i="11"/>
  <c r="L238" i="11" s="1"/>
  <c r="K239" i="11"/>
  <c r="L239" i="11" s="1"/>
  <c r="K240" i="11"/>
  <c r="L240" i="11" s="1"/>
  <c r="K241" i="11"/>
  <c r="L241" i="11" s="1"/>
  <c r="K242" i="11"/>
  <c r="L242" i="11" s="1"/>
  <c r="K243" i="11"/>
  <c r="L243" i="11" s="1"/>
  <c r="K244" i="11"/>
  <c r="L244" i="11" s="1"/>
  <c r="K245" i="11"/>
  <c r="L245" i="11" s="1"/>
  <c r="K246" i="11"/>
  <c r="L246" i="11" s="1"/>
  <c r="K248" i="11"/>
  <c r="L248" i="11" s="1"/>
  <c r="K249" i="11"/>
  <c r="L249" i="11" s="1"/>
  <c r="K250" i="11"/>
  <c r="L250" i="11" s="1"/>
  <c r="K251" i="11"/>
  <c r="L251" i="11" s="1"/>
  <c r="K252" i="11"/>
  <c r="L252" i="11" s="1"/>
  <c r="K253" i="11"/>
  <c r="L253" i="11" s="1"/>
  <c r="K254" i="11"/>
  <c r="L254" i="11" s="1"/>
  <c r="K255" i="11"/>
  <c r="L255" i="11" s="1"/>
  <c r="K256" i="11"/>
  <c r="L256" i="11" s="1"/>
  <c r="K257" i="11"/>
  <c r="L257" i="11" s="1"/>
  <c r="K258" i="11"/>
  <c r="L258" i="11" s="1"/>
  <c r="K259" i="11"/>
  <c r="L259" i="11" s="1"/>
  <c r="K260" i="11"/>
  <c r="L260" i="11" s="1"/>
  <c r="K261" i="11"/>
  <c r="L261" i="11" s="1"/>
  <c r="K262" i="11"/>
  <c r="L262" i="11" s="1"/>
  <c r="K263" i="11"/>
  <c r="L263" i="11" s="1"/>
  <c r="K264" i="11"/>
  <c r="L264" i="11" s="1"/>
  <c r="K265" i="11"/>
  <c r="L265" i="11" s="1"/>
  <c r="K266" i="11"/>
  <c r="L266" i="11" s="1"/>
  <c r="K8" i="11"/>
  <c r="L8" i="11" s="1"/>
</calcChain>
</file>

<file path=xl/sharedStrings.xml><?xml version="1.0" encoding="utf-8"?>
<sst xmlns="http://schemas.openxmlformats.org/spreadsheetml/2006/main" count="1831" uniqueCount="580">
  <si>
    <t>TT</t>
  </si>
  <si>
    <t>HỌ ĐỆM</t>
  </si>
  <si>
    <t>TÊN</t>
  </si>
  <si>
    <t>MSV</t>
  </si>
  <si>
    <t>LỚP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</si>
  <si>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</si>
  <si>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</si>
  <si>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</si>
  <si>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</si>
  <si>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PHÒNG 
THI</t>
  </si>
  <si>
    <t>NGÀY
 THI</t>
  </si>
  <si>
    <t>THỜI 
GIAN THI</t>
  </si>
  <si>
    <t>ĐIỂM
 NGHE</t>
  </si>
  <si>
    <t>ĐIỂM 
ĐỌC</t>
  </si>
  <si>
    <t>Nguyễn Hoàng</t>
  </si>
  <si>
    <t>Anh</t>
  </si>
  <si>
    <t>K60TYD</t>
  </si>
  <si>
    <t>Nguyễn Tuấn</t>
  </si>
  <si>
    <t>K59KHMTC</t>
  </si>
  <si>
    <t>Phạm Thị Kim</t>
  </si>
  <si>
    <t>Cúc</t>
  </si>
  <si>
    <t>K59CNSHA</t>
  </si>
  <si>
    <t>Lưu Thị</t>
  </si>
  <si>
    <t>Châm</t>
  </si>
  <si>
    <t>K60TYB</t>
  </si>
  <si>
    <t>Lê Duy</t>
  </si>
  <si>
    <t>Chiến</t>
  </si>
  <si>
    <t>K59XHHB</t>
  </si>
  <si>
    <t>Hà Thị Ngọc</t>
  </si>
  <si>
    <t>Diễm</t>
  </si>
  <si>
    <t>K59SPKT</t>
  </si>
  <si>
    <t>Nguyễn Thùy</t>
  </si>
  <si>
    <t>Dung</t>
  </si>
  <si>
    <t>K58KHVN</t>
  </si>
  <si>
    <t>Hà Thị</t>
  </si>
  <si>
    <t>Dương</t>
  </si>
  <si>
    <t>K60QTTC</t>
  </si>
  <si>
    <t>Đặng Đình</t>
  </si>
  <si>
    <t>Đại</t>
  </si>
  <si>
    <t>K58KEKTB</t>
  </si>
  <si>
    <t>Vũ Thị Quỳnh</t>
  </si>
  <si>
    <t>Giang</t>
  </si>
  <si>
    <t>K57TYA</t>
  </si>
  <si>
    <t>Hoàng Thọ</t>
  </si>
  <si>
    <t>K59PTNTA</t>
  </si>
  <si>
    <t>Đoàn Thị</t>
  </si>
  <si>
    <t>Hà</t>
  </si>
  <si>
    <t>K59KHMTB</t>
  </si>
  <si>
    <t>Trần Thị Thu</t>
  </si>
  <si>
    <t>K60GICT</t>
  </si>
  <si>
    <t>Phùng Quang</t>
  </si>
  <si>
    <t>Hải</t>
  </si>
  <si>
    <t>K58KHCT</t>
  </si>
  <si>
    <t>Nguyễn Thị Mỹ</t>
  </si>
  <si>
    <t>Hạnh</t>
  </si>
  <si>
    <t>K59KED</t>
  </si>
  <si>
    <t>Vũ Thị</t>
  </si>
  <si>
    <t>Hào</t>
  </si>
  <si>
    <t>K59KTNNB</t>
  </si>
  <si>
    <t>Phạm thị</t>
  </si>
  <si>
    <t>Hằng</t>
  </si>
  <si>
    <t>K59CNTYB</t>
  </si>
  <si>
    <t>Nguyễn Thị</t>
  </si>
  <si>
    <t>LTK60TY</t>
  </si>
  <si>
    <t>Hân</t>
  </si>
  <si>
    <t>K60QLTT</t>
  </si>
  <si>
    <t>Vũ Thị thu</t>
  </si>
  <si>
    <t>Hiên</t>
  </si>
  <si>
    <t>K59TYG</t>
  </si>
  <si>
    <t>Đoàn Thị Thu</t>
  </si>
  <si>
    <t>Hiền</t>
  </si>
  <si>
    <t>K59KHMTD</t>
  </si>
  <si>
    <t>Lê Văn</t>
  </si>
  <si>
    <t>Hiển</t>
  </si>
  <si>
    <t>K58TYE</t>
  </si>
  <si>
    <t>Hoa</t>
  </si>
  <si>
    <t>K59KHMTA</t>
  </si>
  <si>
    <t>Hồng</t>
  </si>
  <si>
    <t>K59CNSTHB</t>
  </si>
  <si>
    <t>Nguyễn Văn</t>
  </si>
  <si>
    <t>Hùng</t>
  </si>
  <si>
    <t>K59QTM</t>
  </si>
  <si>
    <t>Đường Thị</t>
  </si>
  <si>
    <t>Huyền</t>
  </si>
  <si>
    <t>K60THA</t>
  </si>
  <si>
    <t>Phạm Thị</t>
  </si>
  <si>
    <t>Hường</t>
  </si>
  <si>
    <t>K59QTTCA</t>
  </si>
  <si>
    <t>Khuyên</t>
  </si>
  <si>
    <t>K58TDHA</t>
  </si>
  <si>
    <t>Nguyễn Mỹ</t>
  </si>
  <si>
    <t>Linh</t>
  </si>
  <si>
    <t>K60CNTPA</t>
  </si>
  <si>
    <t>Ngụy Thảo</t>
  </si>
  <si>
    <t>LTK60QLA</t>
  </si>
  <si>
    <t>Lê Thị</t>
  </si>
  <si>
    <t>Luận</t>
  </si>
  <si>
    <t>K59BVTVB</t>
  </si>
  <si>
    <t>Trương Thị</t>
  </si>
  <si>
    <t>Lương</t>
  </si>
  <si>
    <t>Mai</t>
  </si>
  <si>
    <t xml:space="preserve">Phan Trọng </t>
  </si>
  <si>
    <t>Mạnh</t>
  </si>
  <si>
    <t>K58TYD</t>
  </si>
  <si>
    <t>Hoàng Văn</t>
  </si>
  <si>
    <t>Nam</t>
  </si>
  <si>
    <t>K59CKCTM</t>
  </si>
  <si>
    <t>Ngọc</t>
  </si>
  <si>
    <t>Nguyễn Mạnh</t>
  </si>
  <si>
    <t>Quân</t>
  </si>
  <si>
    <t>K58TYA</t>
  </si>
  <si>
    <t>Nguyễn Hồng</t>
  </si>
  <si>
    <t>Sơn</t>
  </si>
  <si>
    <t>K59PTNTB</t>
  </si>
  <si>
    <t>Tâm</t>
  </si>
  <si>
    <t>Toàn</t>
  </si>
  <si>
    <t>Phạm Trọng</t>
  </si>
  <si>
    <t>Tuấn</t>
  </si>
  <si>
    <t>Vũ Xuân</t>
  </si>
  <si>
    <t>Tuyển</t>
  </si>
  <si>
    <t>K59KTDTA</t>
  </si>
  <si>
    <t>Thành</t>
  </si>
  <si>
    <t>K58SPKT</t>
  </si>
  <si>
    <t>Nguyễn Xuân</t>
  </si>
  <si>
    <t>Thế</t>
  </si>
  <si>
    <t>K58TYC</t>
  </si>
  <si>
    <t>Thoa</t>
  </si>
  <si>
    <t>K58CNSTHB</t>
  </si>
  <si>
    <t>Đào Thị Thu</t>
  </si>
  <si>
    <t>Trang</t>
  </si>
  <si>
    <t>K59KTA</t>
  </si>
  <si>
    <t>Trần Thị</t>
  </si>
  <si>
    <t>K59KEC</t>
  </si>
  <si>
    <t>Nguyễn Quang</t>
  </si>
  <si>
    <t>Trung</t>
  </si>
  <si>
    <t>K58CNSHA</t>
  </si>
  <si>
    <t>Phan Thị</t>
  </si>
  <si>
    <t>K59KEKTA</t>
  </si>
  <si>
    <t>Nguyễn Kim</t>
  </si>
  <si>
    <t>Nguyên</t>
  </si>
  <si>
    <t>K56TYE</t>
  </si>
  <si>
    <t>Huế</t>
  </si>
  <si>
    <t>K60KHMTA</t>
  </si>
  <si>
    <t>Đỗ Thị Như</t>
  </si>
  <si>
    <t>Quỳnh</t>
  </si>
  <si>
    <t>K59QTKDA</t>
  </si>
  <si>
    <t>Ông Văn</t>
  </si>
  <si>
    <t>Tạo</t>
  </si>
  <si>
    <t>K58QLC</t>
  </si>
  <si>
    <t>Hương</t>
  </si>
  <si>
    <t>K59KHCTD</t>
  </si>
  <si>
    <t>Thu</t>
  </si>
  <si>
    <t>K58QLTP</t>
  </si>
  <si>
    <t>Đặng Công</t>
  </si>
  <si>
    <t>Minh</t>
  </si>
  <si>
    <t>Giang Ngọc</t>
  </si>
  <si>
    <t>K59KHCTF</t>
  </si>
  <si>
    <t>Lý Văn</t>
  </si>
  <si>
    <t>Huỳnh</t>
  </si>
  <si>
    <t>K58PTNTC</t>
  </si>
  <si>
    <t>Thúy</t>
  </si>
  <si>
    <t>K60KHMTB</t>
  </si>
  <si>
    <t>Trần Trung</t>
  </si>
  <si>
    <t>Đức</t>
  </si>
  <si>
    <t>K58TYG</t>
  </si>
  <si>
    <t>Lê Quang</t>
  </si>
  <si>
    <t>Thắng</t>
  </si>
  <si>
    <t>K59MTE</t>
  </si>
  <si>
    <t>Đàm Quang</t>
  </si>
  <si>
    <t>Thiện</t>
  </si>
  <si>
    <t>K59MTC</t>
  </si>
  <si>
    <t>Đỗ Đại</t>
  </si>
  <si>
    <t>K59XHHA</t>
  </si>
  <si>
    <t>Nguyễn Huy</t>
  </si>
  <si>
    <t>Nguyễn Thị Thanh</t>
  </si>
  <si>
    <t>Ngân</t>
  </si>
  <si>
    <t>K59NNA</t>
  </si>
  <si>
    <t>Bùi Lan</t>
  </si>
  <si>
    <t>K58TYF</t>
  </si>
  <si>
    <t>Lĩnh</t>
  </si>
  <si>
    <t>Đỗ Văn</t>
  </si>
  <si>
    <t>K59KHCTE</t>
  </si>
  <si>
    <t>Mỹ</t>
  </si>
  <si>
    <t>K60TYA</t>
  </si>
  <si>
    <t>Đào Văn</t>
  </si>
  <si>
    <t>K58CNTYC</t>
  </si>
  <si>
    <t>Quách Châu</t>
  </si>
  <si>
    <t>K58KEG</t>
  </si>
  <si>
    <t>K59QTKDB</t>
  </si>
  <si>
    <t>Vũ Thanh</t>
  </si>
  <si>
    <t>K60KEP</t>
  </si>
  <si>
    <t>Nguyễn Ngọc</t>
  </si>
  <si>
    <t>Lãm</t>
  </si>
  <si>
    <t>Thiết</t>
  </si>
  <si>
    <t>Hoài</t>
  </si>
  <si>
    <t>Vũ Đức</t>
  </si>
  <si>
    <t>Vinh</t>
  </si>
  <si>
    <t>K58KTNNC</t>
  </si>
  <si>
    <t>K58PTNTA</t>
  </si>
  <si>
    <t>Cảnh</t>
  </si>
  <si>
    <t>Lê Công</t>
  </si>
  <si>
    <t>Tùng</t>
  </si>
  <si>
    <t>Trần Đức</t>
  </si>
  <si>
    <t>Đỗ Thị</t>
  </si>
  <si>
    <t>Xuân</t>
  </si>
  <si>
    <t>Phố</t>
  </si>
  <si>
    <t>LTK60KEA</t>
  </si>
  <si>
    <t>Lê Thị Hồng</t>
  </si>
  <si>
    <t>Đàm Thị</t>
  </si>
  <si>
    <t>Lý</t>
  </si>
  <si>
    <t>LTK60MT</t>
  </si>
  <si>
    <t>Mã Thị</t>
  </si>
  <si>
    <t>Thắm</t>
  </si>
  <si>
    <t>Tống Thị Kim</t>
  </si>
  <si>
    <t>Huệ</t>
  </si>
  <si>
    <t>Tiến Quang</t>
  </si>
  <si>
    <t>Huy</t>
  </si>
  <si>
    <t>Thủy</t>
  </si>
  <si>
    <t>K59PTNTD</t>
  </si>
  <si>
    <t>Nguyễn Duy</t>
  </si>
  <si>
    <t>Cường</t>
  </si>
  <si>
    <t>K58CNSTHA</t>
  </si>
  <si>
    <t>Đăng</t>
  </si>
  <si>
    <t>K59TYE</t>
  </si>
  <si>
    <t>Trần Thị Thanh</t>
  </si>
  <si>
    <t>An</t>
  </si>
  <si>
    <t>K59CNTPC</t>
  </si>
  <si>
    <t>Nguyễn Hương</t>
  </si>
  <si>
    <t>Lan</t>
  </si>
  <si>
    <t>K58KEF</t>
  </si>
  <si>
    <t>Hoàng Thị Phương</t>
  </si>
  <si>
    <t>Thảo</t>
  </si>
  <si>
    <t>Nguyễn Sỹ</t>
  </si>
  <si>
    <t>Công</t>
  </si>
  <si>
    <t>K58MTE</t>
  </si>
  <si>
    <t>Nguyễn Thị Thu</t>
  </si>
  <si>
    <t>K58CNTYA</t>
  </si>
  <si>
    <t>Hoàng Đại</t>
  </si>
  <si>
    <t>K59BHTS</t>
  </si>
  <si>
    <t>Quý</t>
  </si>
  <si>
    <t>Đỗ Thị Minh</t>
  </si>
  <si>
    <t>Phong</t>
  </si>
  <si>
    <t>K58PTNTB</t>
  </si>
  <si>
    <t>K60BVTVB</t>
  </si>
  <si>
    <t>Phạm Văn</t>
  </si>
  <si>
    <t>K59QLKTB</t>
  </si>
  <si>
    <t>Tạ Thị</t>
  </si>
  <si>
    <t>Sang</t>
  </si>
  <si>
    <t>K57QLKTA</t>
  </si>
  <si>
    <t>Chẻo A</t>
  </si>
  <si>
    <t>Sun</t>
  </si>
  <si>
    <t>Lê Hồng</t>
  </si>
  <si>
    <t>Tú</t>
  </si>
  <si>
    <t>K60QLDDA</t>
  </si>
  <si>
    <t>Lương Mỹ</t>
  </si>
  <si>
    <t>K60QLDDE</t>
  </si>
  <si>
    <t>Hoàng Ngọc</t>
  </si>
  <si>
    <t>Lại Thanh</t>
  </si>
  <si>
    <t>K59KEKTB</t>
  </si>
  <si>
    <t>Phạm Ngọc</t>
  </si>
  <si>
    <t>Thạch</t>
  </si>
  <si>
    <t>K58MTA</t>
  </si>
  <si>
    <t>Trần Nhật</t>
  </si>
  <si>
    <t>Hoàng</t>
  </si>
  <si>
    <t>K60KEA</t>
  </si>
  <si>
    <t>Nguyễn Thị Quỳnh</t>
  </si>
  <si>
    <t>Ngà</t>
  </si>
  <si>
    <t>Trương Việt</t>
  </si>
  <si>
    <t>Trần Văn</t>
  </si>
  <si>
    <t>Trương Hồng</t>
  </si>
  <si>
    <t>K60TYC</t>
  </si>
  <si>
    <t>Tăng Thị Vân</t>
  </si>
  <si>
    <t>Cù Thị Phương</t>
  </si>
  <si>
    <t>Đinh Hoàng</t>
  </si>
  <si>
    <t>Liên</t>
  </si>
  <si>
    <t>K58CNTPB</t>
  </si>
  <si>
    <t>Bích</t>
  </si>
  <si>
    <t>Trần Tuấn</t>
  </si>
  <si>
    <t>Đạt</t>
  </si>
  <si>
    <t>Phan Thu</t>
  </si>
  <si>
    <t>Phương</t>
  </si>
  <si>
    <t>K60CNTYB</t>
  </si>
  <si>
    <t>Nguyễn Thị Khánh</t>
  </si>
  <si>
    <t>K60CNTYC</t>
  </si>
  <si>
    <t>Đoàn Thu</t>
  </si>
  <si>
    <t>Oanh</t>
  </si>
  <si>
    <t>K59KTB</t>
  </si>
  <si>
    <t>Sương</t>
  </si>
  <si>
    <t>Đỗ Trung</t>
  </si>
  <si>
    <t>Hiếu</t>
  </si>
  <si>
    <t>K60CNSHP</t>
  </si>
  <si>
    <t>K60KHMTC</t>
  </si>
  <si>
    <t>Hồ Thị Diệu</t>
  </si>
  <si>
    <t>Lành</t>
  </si>
  <si>
    <t>K60KHMTD</t>
  </si>
  <si>
    <t>Đỗ Tài</t>
  </si>
  <si>
    <t>K59KHCTB</t>
  </si>
  <si>
    <t>Bùi Thị Ngọc</t>
  </si>
  <si>
    <t>Khánh</t>
  </si>
  <si>
    <t>K59QLDDA</t>
  </si>
  <si>
    <t>Đỗ Thu</t>
  </si>
  <si>
    <t>Lương Văn</t>
  </si>
  <si>
    <t>Hưng</t>
  </si>
  <si>
    <t>K59KHVN</t>
  </si>
  <si>
    <t>K58CNTYD</t>
  </si>
  <si>
    <t>Mai Văn</t>
  </si>
  <si>
    <t>Phạm Anh</t>
  </si>
  <si>
    <t>Dương Thị</t>
  </si>
  <si>
    <t>Trịnh Thị Hương</t>
  </si>
  <si>
    <t>Vũ Thị hồng</t>
  </si>
  <si>
    <t>Nhung</t>
  </si>
  <si>
    <t>Giang Thanh</t>
  </si>
  <si>
    <t>Ánh</t>
  </si>
  <si>
    <t>Nông Thị Thu</t>
  </si>
  <si>
    <t>Thuyền</t>
  </si>
  <si>
    <t>K60QLDDD</t>
  </si>
  <si>
    <t>Trần Thị Phương</t>
  </si>
  <si>
    <t>K60CNP</t>
  </si>
  <si>
    <t>Phạm Khắc</t>
  </si>
  <si>
    <t>Tính</t>
  </si>
  <si>
    <t>K59CNTYE</t>
  </si>
  <si>
    <t>Nông Như</t>
  </si>
  <si>
    <t>Nguyễn Khánh</t>
  </si>
  <si>
    <t>K58QLKTA</t>
  </si>
  <si>
    <t>Hoàn</t>
  </si>
  <si>
    <t>Lưu Minh</t>
  </si>
  <si>
    <t>Trần Quốc</t>
  </si>
  <si>
    <t>Nguyễn Duyên</t>
  </si>
  <si>
    <t>K59TYF</t>
  </si>
  <si>
    <t>Đặng Xuân</t>
  </si>
  <si>
    <t>Nguyễn Thị Thùy</t>
  </si>
  <si>
    <t>K60KTA</t>
  </si>
  <si>
    <t>Đặng thị Diệu</t>
  </si>
  <si>
    <t>Quát</t>
  </si>
  <si>
    <t>K57CNSTHB</t>
  </si>
  <si>
    <t>Vương Tú</t>
  </si>
  <si>
    <t>Uyên</t>
  </si>
  <si>
    <t>K60BVTVC</t>
  </si>
  <si>
    <t>K59NTTSA</t>
  </si>
  <si>
    <t>Nguyễn Thị Kim</t>
  </si>
  <si>
    <t>K59SPKN</t>
  </si>
  <si>
    <t>Nguyễn Đức</t>
  </si>
  <si>
    <t>K59KTĐTB</t>
  </si>
  <si>
    <t>K58KTNNB</t>
  </si>
  <si>
    <t>Phan Văn</t>
  </si>
  <si>
    <t>Hòa</t>
  </si>
  <si>
    <t>Nguyễn Thị Kiều</t>
  </si>
  <si>
    <t>Chinh</t>
  </si>
  <si>
    <t>K60CNSHA</t>
  </si>
  <si>
    <t>Lê Thị Thu</t>
  </si>
  <si>
    <t>K60QTKDA</t>
  </si>
  <si>
    <t>Phạm Thị Bích</t>
  </si>
  <si>
    <t>Nguyệt</t>
  </si>
  <si>
    <t>Đoàn Hữu</t>
  </si>
  <si>
    <t>Hiệp</t>
  </si>
  <si>
    <t>Phạm Minh</t>
  </si>
  <si>
    <t>Hoàng Thị</t>
  </si>
  <si>
    <t>Thỏa</t>
  </si>
  <si>
    <t>Lê Huy</t>
  </si>
  <si>
    <t>K57PTNTC</t>
  </si>
  <si>
    <t>Phạm Hùng</t>
  </si>
  <si>
    <t>Trần Xuân</t>
  </si>
  <si>
    <t>K58KHCTD</t>
  </si>
  <si>
    <t>Lương Thị</t>
  </si>
  <si>
    <t>Nga</t>
  </si>
  <si>
    <t>Thơm</t>
  </si>
  <si>
    <t>Vũ Linh</t>
  </si>
  <si>
    <t>Chi</t>
  </si>
  <si>
    <t>K58RHMQC</t>
  </si>
  <si>
    <t>Trịnh Thị</t>
  </si>
  <si>
    <t>Lò Hòa</t>
  </si>
  <si>
    <t>Tiến</t>
  </si>
  <si>
    <t>Nguyễn Thu</t>
  </si>
  <si>
    <t>Thùy</t>
  </si>
  <si>
    <t>Đinh Thị</t>
  </si>
  <si>
    <t>Vui</t>
  </si>
  <si>
    <t>K57KTB</t>
  </si>
  <si>
    <t>Lại Long</t>
  </si>
  <si>
    <t>Phước</t>
  </si>
  <si>
    <t>K57QLB</t>
  </si>
  <si>
    <t>Phan Mai</t>
  </si>
  <si>
    <t>Bùi Đức</t>
  </si>
  <si>
    <t>Hiến</t>
  </si>
  <si>
    <t>K58TYB</t>
  </si>
  <si>
    <t>Vũ Đào Nguyên</t>
  </si>
  <si>
    <t>Doanh</t>
  </si>
  <si>
    <t>K57KTDA</t>
  </si>
  <si>
    <t>Dương Hương</t>
  </si>
  <si>
    <t>K58KEB</t>
  </si>
  <si>
    <t>Lê Việt</t>
  </si>
  <si>
    <t>Phùng Thị Vân</t>
  </si>
  <si>
    <t>Mai Thị Phương</t>
  </si>
  <si>
    <t>Ly</t>
  </si>
  <si>
    <t>Ngô Trung</t>
  </si>
  <si>
    <t>Thông</t>
  </si>
  <si>
    <t>K59CNSHB</t>
  </si>
  <si>
    <t>K59KTNNA</t>
  </si>
  <si>
    <t xml:space="preserve">Nguyễn Thị </t>
  </si>
  <si>
    <t>K60KEC</t>
  </si>
  <si>
    <t>Nguyễn Viết</t>
  </si>
  <si>
    <t>Nguyễn Minh</t>
  </si>
  <si>
    <t>K59TYB</t>
  </si>
  <si>
    <t>My</t>
  </si>
  <si>
    <t>K58CNSHD</t>
  </si>
  <si>
    <t>Ngô Giang</t>
  </si>
  <si>
    <t>Hoàng Trung</t>
  </si>
  <si>
    <t>Gióng</t>
  </si>
  <si>
    <t>Ngô Thị</t>
  </si>
  <si>
    <t>Nhàn</t>
  </si>
  <si>
    <t>Gấm</t>
  </si>
  <si>
    <t>Trần Thị Hồng</t>
  </si>
  <si>
    <t>Nguyễn Thị Phương</t>
  </si>
  <si>
    <t>Đảm</t>
  </si>
  <si>
    <t>K59CNTPB</t>
  </si>
  <si>
    <t>Nguyễn Thị Ánh</t>
  </si>
  <si>
    <t>Bùi Thanh</t>
  </si>
  <si>
    <t>Lê Thị Ngọc</t>
  </si>
  <si>
    <t>Hoàng Thúy</t>
  </si>
  <si>
    <t>Triệu Đình</t>
  </si>
  <si>
    <t>Điệp</t>
  </si>
  <si>
    <t>Bạch Thị Ngọc</t>
  </si>
  <si>
    <t>K59CGCTA</t>
  </si>
  <si>
    <t>Mai Thị Trúc</t>
  </si>
  <si>
    <t>Phạm Hồng</t>
  </si>
  <si>
    <t>Đinh Thị Ngọc</t>
  </si>
  <si>
    <t>Diệp</t>
  </si>
  <si>
    <t>Bùi Văn</t>
  </si>
  <si>
    <t>Giới</t>
  </si>
  <si>
    <t>Trúc</t>
  </si>
  <si>
    <t>K60QLKTA</t>
  </si>
  <si>
    <t>Nguyễn Thị Hồng</t>
  </si>
  <si>
    <t>Xiêm</t>
  </si>
  <si>
    <t>K59KEB</t>
  </si>
  <si>
    <t>Ngô Thị Hồng</t>
  </si>
  <si>
    <t>Vân</t>
  </si>
  <si>
    <t>Đỗ Xuân</t>
  </si>
  <si>
    <t>Lê Thị Minh</t>
  </si>
  <si>
    <t>Hà Thị Xuân</t>
  </si>
  <si>
    <t xml:space="preserve">Lê Thị </t>
  </si>
  <si>
    <t>K57KTNNA</t>
  </si>
  <si>
    <t>Đặng Thị Hồng</t>
  </si>
  <si>
    <t>K59PTNTE</t>
  </si>
  <si>
    <t>Trịnh Công</t>
  </si>
  <si>
    <t>K59PTNTC</t>
  </si>
  <si>
    <t>Vũ Duy</t>
  </si>
  <si>
    <t>Tuyên</t>
  </si>
  <si>
    <t>K59QLTP</t>
  </si>
  <si>
    <t>K57TYC</t>
  </si>
  <si>
    <t>Lê Khắc</t>
  </si>
  <si>
    <t>K60QTM</t>
  </si>
  <si>
    <t>Trần  Thị</t>
  </si>
  <si>
    <t>K59CNTYA</t>
  </si>
  <si>
    <t xml:space="preserve">Nguyễn Quốc </t>
  </si>
  <si>
    <t>K57TYD</t>
  </si>
  <si>
    <t xml:space="preserve">Nguyễn Hải </t>
  </si>
  <si>
    <t>K58KTPT</t>
  </si>
  <si>
    <t>Khiếu Thị</t>
  </si>
  <si>
    <t>K58KDNN</t>
  </si>
  <si>
    <t>NĐ109</t>
  </si>
  <si>
    <t>6h30-9h00</t>
  </si>
  <si>
    <t>NĐ110</t>
  </si>
  <si>
    <t>NĐ111</t>
  </si>
  <si>
    <t>9h10-11h40</t>
  </si>
  <si>
    <t>12h30-15h00</t>
  </si>
  <si>
    <t>15h10-17h40</t>
  </si>
  <si>
    <t>K58SPKN</t>
  </si>
  <si>
    <t>Tư</t>
  </si>
  <si>
    <t>Hoàng Thị Lan</t>
  </si>
  <si>
    <t>K58KTB</t>
  </si>
  <si>
    <t>GHI CHÚ</t>
  </si>
  <si>
    <t>BẢNG GHI ĐIỂM THI HẾT HP TA3 VÀ ĐẦU RA MÔ PHỎNG TOEIC</t>
  </si>
  <si>
    <t>KHÓA 10</t>
  </si>
  <si>
    <t>TỔNG ĐiỂM</t>
  </si>
  <si>
    <t>vắng</t>
  </si>
  <si>
    <t>K57CKDL</t>
  </si>
  <si>
    <t>Đào Trọng</t>
  </si>
  <si>
    <t>Trần Quang</t>
  </si>
  <si>
    <t>Phạm Như</t>
  </si>
  <si>
    <t>K57KTNNB</t>
  </si>
  <si>
    <t>270</t>
  </si>
  <si>
    <t>540</t>
  </si>
  <si>
    <t>295</t>
  </si>
  <si>
    <t>595</t>
  </si>
  <si>
    <t>250</t>
  </si>
  <si>
    <t>390</t>
  </si>
  <si>
    <t>Không đạt</t>
  </si>
  <si>
    <t>290</t>
  </si>
  <si>
    <t>515</t>
  </si>
  <si>
    <t>380</t>
  </si>
  <si>
    <t>360</t>
  </si>
  <si>
    <t>740</t>
  </si>
  <si>
    <t>265</t>
  </si>
  <si>
    <t>560</t>
  </si>
  <si>
    <t>435</t>
  </si>
  <si>
    <t>650</t>
  </si>
  <si>
    <t>410</t>
  </si>
  <si>
    <t>465</t>
  </si>
  <si>
    <t>340</t>
  </si>
  <si>
    <t>590</t>
  </si>
  <si>
    <t>280</t>
  </si>
  <si>
    <t>500</t>
  </si>
  <si>
    <t>210</t>
  </si>
  <si>
    <t>335</t>
  </si>
  <si>
    <t>635</t>
  </si>
  <si>
    <t>310</t>
  </si>
  <si>
    <t>355</t>
  </si>
  <si>
    <t>350</t>
  </si>
  <si>
    <t>705</t>
  </si>
  <si>
    <t>235</t>
  </si>
  <si>
    <t>685</t>
  </si>
  <si>
    <t>325</t>
  </si>
  <si>
    <t>625</t>
  </si>
  <si>
    <t>320</t>
  </si>
  <si>
    <t>645</t>
  </si>
  <si>
    <t>230</t>
  </si>
  <si>
    <t>445</t>
  </si>
  <si>
    <t>460</t>
  </si>
  <si>
    <t>330</t>
  </si>
  <si>
    <t>605</t>
  </si>
  <si>
    <t>425</t>
  </si>
  <si>
    <t>275</t>
  </si>
  <si>
    <t>470</t>
  </si>
  <si>
    <t>400</t>
  </si>
  <si>
    <t>725</t>
  </si>
  <si>
    <t>285</t>
  </si>
  <si>
    <t>305</t>
  </si>
  <si>
    <t>485</t>
  </si>
  <si>
    <t>405</t>
  </si>
  <si>
    <t>795</t>
  </si>
  <si>
    <t>535</t>
  </si>
  <si>
    <t>525</t>
  </si>
  <si>
    <t>440</t>
  </si>
  <si>
    <t>365</t>
  </si>
  <si>
    <t>370</t>
  </si>
  <si>
    <t>585</t>
  </si>
  <si>
    <t>430</t>
  </si>
  <si>
    <t>475</t>
  </si>
  <si>
    <t>315</t>
  </si>
  <si>
    <t>720</t>
  </si>
  <si>
    <t>345</t>
  </si>
  <si>
    <t>670</t>
  </si>
  <si>
    <t>630</t>
  </si>
  <si>
    <t>575</t>
  </si>
  <si>
    <t>565</t>
  </si>
  <si>
    <t>385</t>
  </si>
  <si>
    <t>700</t>
  </si>
  <si>
    <t>415</t>
  </si>
  <si>
    <t>480</t>
  </si>
  <si>
    <t>580</t>
  </si>
  <si>
    <t>510</t>
  </si>
  <si>
    <t>450</t>
  </si>
  <si>
    <t>695</t>
  </si>
  <si>
    <t>600</t>
  </si>
  <si>
    <t>665</t>
  </si>
  <si>
    <t>680</t>
  </si>
  <si>
    <t>715</t>
  </si>
  <si>
    <t>490</t>
  </si>
  <si>
    <t>640</t>
  </si>
  <si>
    <t>495</t>
  </si>
  <si>
    <t>675</t>
  </si>
  <si>
    <t>570</t>
  </si>
  <si>
    <t>615</t>
  </si>
  <si>
    <t>455</t>
  </si>
  <si>
    <t>660</t>
  </si>
  <si>
    <t>655</t>
  </si>
  <si>
    <t>420</t>
  </si>
  <si>
    <t>505</t>
  </si>
  <si>
    <t>550</t>
  </si>
  <si>
    <t>555</t>
  </si>
  <si>
    <t>620</t>
  </si>
  <si>
    <t>545</t>
  </si>
  <si>
    <t>770</t>
  </si>
  <si>
    <t>530</t>
  </si>
  <si>
    <t>395</t>
  </si>
  <si>
    <t>KẾT QuẢ</t>
  </si>
  <si>
    <t xml:space="preserve">Tổng SV theo DS: </t>
  </si>
  <si>
    <t>Tổng SV Vắng:</t>
  </si>
  <si>
    <t>Tổng SV dự thi:</t>
  </si>
  <si>
    <t>Tổng SV Đạt:</t>
  </si>
  <si>
    <t>Tỷ Lệ: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</si>
</sst>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9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6" fillId="2" borderId="1" xfId="0" applyFont="1" applyFill="1" applyBorder="1"/>
    <xf numFmtId="1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49" fontId="6" fillId="2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6" fillId="0" borderId="1" xfId="0" applyFont="1" applyBorder="1"/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1" fontId="2" fillId="0" borderId="1" xfId="0" applyNumberFormat="1" applyFont="1" applyBorder="1"/>
    <xf numFmtId="0" fontId="0" fillId="0" borderId="0" xfId="0" applyNumberFormat="1"/>
    <xf numFmtId="0" fontId="5" fillId="0" borderId="1" xfId="0" applyFont="1" applyBorder="1"/>
    <xf numFmtId="10" fontId="5" fillId="0" borderId="1" xfId="0" applyNumberFormat="1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tabSelected="1" workbookViewId="0">
      <selection activeCell="G9" sqref="G9"/>
    </sheetView>
  </sheetViews>
  <sheetFormatPr defaultColWidth="9.140625" defaultRowHeight="15" x14ac:dyDescent="0.25"/>
  <cols>
    <col min="1" max="1" width="5.42578125" style="1" customWidth="1"/>
    <col min="2" max="2" width="16.85546875" style="1" customWidth="1"/>
    <col min="3" max="3" width="8.7109375" style="1" customWidth="1"/>
    <col min="4" max="4" width="8.85546875" style="7" customWidth="1"/>
    <col min="5" max="5" width="13" style="1" customWidth="1"/>
    <col min="6" max="6" width="10" style="7" customWidth="1"/>
    <col min="7" max="7" width="12.5703125" style="7" customWidth="1"/>
    <col min="8" max="8" width="12.7109375" style="1" customWidth="1"/>
    <col min="9" max="9" width="11.7109375" style="1" customWidth="1"/>
    <col min="10" max="11" width="11.28515625" style="1" customWidth="1"/>
    <col min="12" max="12" width="10.85546875" style="1" customWidth="1"/>
    <col min="13" max="13" width="10.42578125" style="1" customWidth="1"/>
    <col min="14" max="16384" width="9.140625" style="1"/>
  </cols>
  <sheetData>
    <row r="1" spans="1:13" x14ac:dyDescent="0.25">
      <c r="A1" s="43" t="s">
        <v>5</v>
      </c>
      <c r="B1" s="43"/>
      <c r="C1" s="43"/>
      <c r="D1" s="43"/>
      <c r="E1" s="43" t="s">
        <v>6</v>
      </c>
      <c r="F1" s="43"/>
      <c r="G1" s="43"/>
      <c r="H1" s="43"/>
    </row>
    <row r="2" spans="1:13" x14ac:dyDescent="0.25">
      <c r="A2" s="44" t="s">
        <v>7</v>
      </c>
      <c r="B2" s="44"/>
      <c r="C2" s="44"/>
      <c r="D2" s="44"/>
      <c r="E2" s="45" t="s">
        <v>8</v>
      </c>
      <c r="F2" s="45"/>
      <c r="G2" s="45"/>
      <c r="H2" s="45"/>
    </row>
    <row r="3" spans="1:13" x14ac:dyDescent="0.25">
      <c r="A3" s="8"/>
      <c r="B3" s="8"/>
      <c r="C3" s="8"/>
      <c r="D3" s="9"/>
      <c r="E3" s="9"/>
      <c r="F3" s="9"/>
    </row>
    <row r="4" spans="1:13" ht="31.5" customHeight="1" x14ac:dyDescent="0.3">
      <c r="A4" s="42" t="s">
        <v>470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1" t="s">
        <v>471</v>
      </c>
      <c r="B5" s="41"/>
      <c r="C5" s="41"/>
      <c r="D5" s="41"/>
      <c r="E5" s="41"/>
      <c r="F5" s="41"/>
      <c r="G5" s="41"/>
      <c r="H5" s="41"/>
    </row>
    <row r="6" spans="1:13" x14ac:dyDescent="0.25">
      <c r="A6" s="7"/>
      <c r="B6" s="7"/>
      <c r="C6" s="7"/>
      <c r="E6" s="7"/>
      <c r="H6" s="7"/>
    </row>
    <row r="7" spans="1:13" ht="28.5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9</v>
      </c>
      <c r="G7" s="3" t="s">
        <v>10</v>
      </c>
      <c r="H7" s="4" t="s">
        <v>11</v>
      </c>
      <c r="I7" s="4" t="s">
        <v>12</v>
      </c>
      <c r="J7" s="4" t="s">
        <v>13</v>
      </c>
      <c r="K7" s="4" t="s">
        <v>472</v>
      </c>
      <c r="L7" s="5" t="s">
        <v>574</v>
      </c>
      <c r="M7" s="5" t="s">
        <v>469</v>
      </c>
    </row>
    <row r="8" spans="1:13" x14ac:dyDescent="0.25">
      <c r="A8" s="10">
        <v>1</v>
      </c>
      <c r="B8" s="10" t="s">
        <v>14</v>
      </c>
      <c r="C8" s="10" t="s">
        <v>15</v>
      </c>
      <c r="D8" s="27">
        <v>604455</v>
      </c>
      <c r="E8" s="10" t="s">
        <v>16</v>
      </c>
      <c r="F8" s="12" t="s">
        <v>458</v>
      </c>
      <c r="G8" s="13">
        <v>43020</v>
      </c>
      <c r="H8" s="14" t="s">
        <v>459</v>
      </c>
      <c r="I8" s="6">
        <v>290</v>
      </c>
      <c r="J8" s="6">
        <v>310</v>
      </c>
      <c r="K8" s="6">
        <f>J8+I8</f>
        <v>600</v>
      </c>
      <c r="L8" s="37" t="str">
        <f>IF(K8&gt;=400,"ĐẠT","KHÔNG")</f>
        <v>ĐẠT</v>
      </c>
      <c r="M8" s="6"/>
    </row>
    <row r="9" spans="1:13" x14ac:dyDescent="0.25">
      <c r="A9" s="10">
        <v>2</v>
      </c>
      <c r="B9" s="15" t="s">
        <v>17</v>
      </c>
      <c r="C9" s="15" t="s">
        <v>15</v>
      </c>
      <c r="D9" s="28">
        <v>593274</v>
      </c>
      <c r="E9" s="15" t="s">
        <v>18</v>
      </c>
      <c r="F9" s="12" t="s">
        <v>458</v>
      </c>
      <c r="G9" s="13">
        <v>43020</v>
      </c>
      <c r="H9" s="14" t="s">
        <v>459</v>
      </c>
      <c r="I9" s="6">
        <v>295</v>
      </c>
      <c r="J9" s="6">
        <v>300</v>
      </c>
      <c r="K9" s="6">
        <f t="shared" ref="K9:K72" si="0">J9+I9</f>
        <v>595</v>
      </c>
      <c r="L9" s="37" t="str">
        <f t="shared" ref="L9:L72" si="1">IF(K9&gt;=400,"ĐẠT","KHÔNG")</f>
        <v>ĐẠT</v>
      </c>
      <c r="M9" s="6"/>
    </row>
    <row r="10" spans="1:13" x14ac:dyDescent="0.25">
      <c r="A10" s="10">
        <v>3</v>
      </c>
      <c r="B10" s="10" t="s">
        <v>19</v>
      </c>
      <c r="C10" s="10" t="s">
        <v>20</v>
      </c>
      <c r="D10" s="27">
        <v>591118</v>
      </c>
      <c r="E10" s="10" t="s">
        <v>21</v>
      </c>
      <c r="F10" s="12" t="s">
        <v>458</v>
      </c>
      <c r="G10" s="13">
        <v>43020</v>
      </c>
      <c r="H10" s="14" t="s">
        <v>459</v>
      </c>
      <c r="I10" s="6">
        <v>270</v>
      </c>
      <c r="J10" s="6">
        <v>270</v>
      </c>
      <c r="K10" s="6">
        <f t="shared" si="0"/>
        <v>540</v>
      </c>
      <c r="L10" s="37" t="str">
        <f t="shared" si="1"/>
        <v>ĐẠT</v>
      </c>
      <c r="M10" s="6"/>
    </row>
    <row r="11" spans="1:13" x14ac:dyDescent="0.25">
      <c r="A11" s="10">
        <v>4</v>
      </c>
      <c r="B11" s="10" t="s">
        <v>22</v>
      </c>
      <c r="C11" s="10" t="s">
        <v>23</v>
      </c>
      <c r="D11" s="27">
        <v>604261</v>
      </c>
      <c r="E11" s="10" t="s">
        <v>24</v>
      </c>
      <c r="F11" s="12" t="s">
        <v>458</v>
      </c>
      <c r="G11" s="13">
        <v>43020</v>
      </c>
      <c r="H11" s="14" t="s">
        <v>459</v>
      </c>
      <c r="I11" s="6">
        <v>250</v>
      </c>
      <c r="J11" s="6">
        <v>340</v>
      </c>
      <c r="K11" s="6">
        <f t="shared" si="0"/>
        <v>590</v>
      </c>
      <c r="L11" s="37" t="str">
        <f t="shared" si="1"/>
        <v>ĐẠT</v>
      </c>
      <c r="M11" s="6"/>
    </row>
    <row r="12" spans="1:13" x14ac:dyDescent="0.25">
      <c r="A12" s="10">
        <v>5</v>
      </c>
      <c r="B12" s="15" t="s">
        <v>25</v>
      </c>
      <c r="C12" s="15" t="s">
        <v>26</v>
      </c>
      <c r="D12" s="28">
        <v>598960</v>
      </c>
      <c r="E12" s="15" t="s">
        <v>27</v>
      </c>
      <c r="F12" s="12" t="s">
        <v>458</v>
      </c>
      <c r="G12" s="13">
        <v>43020</v>
      </c>
      <c r="H12" s="14" t="s">
        <v>459</v>
      </c>
      <c r="I12" s="6">
        <v>325</v>
      </c>
      <c r="J12" s="6">
        <v>290</v>
      </c>
      <c r="K12" s="6">
        <f t="shared" si="0"/>
        <v>615</v>
      </c>
      <c r="L12" s="37" t="str">
        <f t="shared" si="1"/>
        <v>ĐẠT</v>
      </c>
      <c r="M12" s="6"/>
    </row>
    <row r="13" spans="1:13" x14ac:dyDescent="0.25">
      <c r="A13" s="10">
        <v>6</v>
      </c>
      <c r="B13" s="10" t="s">
        <v>28</v>
      </c>
      <c r="C13" s="10" t="s">
        <v>29</v>
      </c>
      <c r="D13" s="27">
        <v>598664</v>
      </c>
      <c r="E13" s="10" t="s">
        <v>30</v>
      </c>
      <c r="F13" s="12" t="s">
        <v>458</v>
      </c>
      <c r="G13" s="13">
        <v>43020</v>
      </c>
      <c r="H13" s="14" t="s">
        <v>459</v>
      </c>
      <c r="I13" s="6">
        <v>270</v>
      </c>
      <c r="J13" s="6">
        <v>215</v>
      </c>
      <c r="K13" s="6">
        <f t="shared" si="0"/>
        <v>485</v>
      </c>
      <c r="L13" s="37" t="str">
        <f t="shared" si="1"/>
        <v>ĐẠT</v>
      </c>
      <c r="M13" s="6"/>
    </row>
    <row r="14" spans="1:13" x14ac:dyDescent="0.25">
      <c r="A14" s="10">
        <v>7</v>
      </c>
      <c r="B14" s="10" t="s">
        <v>31</v>
      </c>
      <c r="C14" s="10" t="s">
        <v>32</v>
      </c>
      <c r="D14" s="35">
        <v>586115</v>
      </c>
      <c r="E14" s="10" t="s">
        <v>33</v>
      </c>
      <c r="F14" s="12" t="s">
        <v>458</v>
      </c>
      <c r="G14" s="13">
        <v>43020</v>
      </c>
      <c r="H14" s="14" t="s">
        <v>459</v>
      </c>
      <c r="I14" s="6">
        <v>185</v>
      </c>
      <c r="J14" s="6">
        <v>310</v>
      </c>
      <c r="K14" s="6">
        <f t="shared" si="0"/>
        <v>495</v>
      </c>
      <c r="L14" s="37" t="str">
        <f t="shared" si="1"/>
        <v>ĐẠT</v>
      </c>
      <c r="M14" s="6"/>
    </row>
    <row r="15" spans="1:13" x14ac:dyDescent="0.25">
      <c r="A15" s="10">
        <v>8</v>
      </c>
      <c r="B15" s="10" t="s">
        <v>34</v>
      </c>
      <c r="C15" s="10" t="s">
        <v>35</v>
      </c>
      <c r="D15" s="27">
        <v>605789</v>
      </c>
      <c r="E15" s="10" t="s">
        <v>36</v>
      </c>
      <c r="F15" s="12" t="s">
        <v>458</v>
      </c>
      <c r="G15" s="13">
        <v>43020</v>
      </c>
      <c r="H15" s="14" t="s">
        <v>459</v>
      </c>
      <c r="I15" s="6"/>
      <c r="J15" s="6"/>
      <c r="K15" s="6">
        <f t="shared" si="0"/>
        <v>0</v>
      </c>
      <c r="L15" s="37" t="str">
        <f t="shared" si="1"/>
        <v>KHÔNG</v>
      </c>
      <c r="M15" s="6" t="s">
        <v>473</v>
      </c>
    </row>
    <row r="16" spans="1:13" x14ac:dyDescent="0.25">
      <c r="A16" s="10">
        <v>9</v>
      </c>
      <c r="B16" s="10" t="s">
        <v>40</v>
      </c>
      <c r="C16" s="10" t="s">
        <v>41</v>
      </c>
      <c r="D16" s="35">
        <v>575069</v>
      </c>
      <c r="E16" s="10" t="s">
        <v>42</v>
      </c>
      <c r="F16" s="12" t="s">
        <v>458</v>
      </c>
      <c r="G16" s="13">
        <v>43020</v>
      </c>
      <c r="H16" s="14" t="s">
        <v>459</v>
      </c>
      <c r="I16" s="6">
        <v>240</v>
      </c>
      <c r="J16" s="6">
        <v>225</v>
      </c>
      <c r="K16" s="6">
        <f t="shared" si="0"/>
        <v>465</v>
      </c>
      <c r="L16" s="37" t="str">
        <f t="shared" si="1"/>
        <v>ĐẠT</v>
      </c>
      <c r="M16" s="6"/>
    </row>
    <row r="17" spans="1:13" x14ac:dyDescent="0.25">
      <c r="A17" s="10">
        <v>10</v>
      </c>
      <c r="B17" s="6" t="s">
        <v>43</v>
      </c>
      <c r="C17" s="6" t="s">
        <v>41</v>
      </c>
      <c r="D17" s="28">
        <v>594301</v>
      </c>
      <c r="E17" s="6" t="s">
        <v>44</v>
      </c>
      <c r="F17" s="12" t="s">
        <v>458</v>
      </c>
      <c r="G17" s="13">
        <v>43020</v>
      </c>
      <c r="H17" s="14" t="s">
        <v>459</v>
      </c>
      <c r="I17" s="6">
        <v>135</v>
      </c>
      <c r="J17" s="6">
        <v>75</v>
      </c>
      <c r="K17" s="6">
        <f t="shared" si="0"/>
        <v>210</v>
      </c>
      <c r="L17" s="37" t="str">
        <f t="shared" si="1"/>
        <v>KHÔNG</v>
      </c>
      <c r="M17" s="6"/>
    </row>
    <row r="18" spans="1:13" x14ac:dyDescent="0.25">
      <c r="A18" s="10">
        <v>11</v>
      </c>
      <c r="B18" s="10" t="s">
        <v>45</v>
      </c>
      <c r="C18" s="10" t="s">
        <v>46</v>
      </c>
      <c r="D18" s="27">
        <v>593184</v>
      </c>
      <c r="E18" s="10" t="s">
        <v>47</v>
      </c>
      <c r="F18" s="12" t="s">
        <v>458</v>
      </c>
      <c r="G18" s="13">
        <v>43020</v>
      </c>
      <c r="H18" s="14" t="s">
        <v>459</v>
      </c>
      <c r="I18" s="6">
        <v>335</v>
      </c>
      <c r="J18" s="6">
        <v>215</v>
      </c>
      <c r="K18" s="6">
        <f t="shared" si="0"/>
        <v>550</v>
      </c>
      <c r="L18" s="37" t="str">
        <f t="shared" si="1"/>
        <v>ĐẠT</v>
      </c>
      <c r="M18" s="6"/>
    </row>
    <row r="19" spans="1:13" x14ac:dyDescent="0.25">
      <c r="A19" s="10">
        <v>12</v>
      </c>
      <c r="B19" s="10" t="s">
        <v>48</v>
      </c>
      <c r="C19" s="10" t="s">
        <v>46</v>
      </c>
      <c r="D19" s="35">
        <v>601942</v>
      </c>
      <c r="E19" s="10" t="s">
        <v>49</v>
      </c>
      <c r="F19" s="12" t="s">
        <v>458</v>
      </c>
      <c r="G19" s="13">
        <v>43020</v>
      </c>
      <c r="H19" s="14" t="s">
        <v>459</v>
      </c>
      <c r="I19" s="6">
        <v>240</v>
      </c>
      <c r="J19" s="6">
        <v>140</v>
      </c>
      <c r="K19" s="6">
        <f t="shared" si="0"/>
        <v>380</v>
      </c>
      <c r="L19" s="37" t="str">
        <f t="shared" si="1"/>
        <v>KHÔNG</v>
      </c>
      <c r="M19" s="6"/>
    </row>
    <row r="20" spans="1:13" x14ac:dyDescent="0.25">
      <c r="A20" s="10">
        <v>13</v>
      </c>
      <c r="B20" s="10" t="s">
        <v>50</v>
      </c>
      <c r="C20" s="10" t="s">
        <v>51</v>
      </c>
      <c r="D20" s="27">
        <v>582317</v>
      </c>
      <c r="E20" s="10" t="s">
        <v>52</v>
      </c>
      <c r="F20" s="12" t="s">
        <v>458</v>
      </c>
      <c r="G20" s="13">
        <v>43020</v>
      </c>
      <c r="H20" s="14" t="s">
        <v>459</v>
      </c>
      <c r="I20" s="6">
        <v>140</v>
      </c>
      <c r="J20" s="6">
        <v>270</v>
      </c>
      <c r="K20" s="6">
        <f t="shared" si="0"/>
        <v>410</v>
      </c>
      <c r="L20" s="37" t="str">
        <f t="shared" si="1"/>
        <v>ĐẠT</v>
      </c>
      <c r="M20" s="6"/>
    </row>
    <row r="21" spans="1:13" x14ac:dyDescent="0.25">
      <c r="A21" s="10">
        <v>14</v>
      </c>
      <c r="B21" s="10" t="s">
        <v>53</v>
      </c>
      <c r="C21" s="10" t="s">
        <v>54</v>
      </c>
      <c r="D21" s="27">
        <v>596901</v>
      </c>
      <c r="E21" s="10" t="s">
        <v>55</v>
      </c>
      <c r="F21" s="12" t="s">
        <v>458</v>
      </c>
      <c r="G21" s="13">
        <v>43020</v>
      </c>
      <c r="H21" s="14" t="s">
        <v>459</v>
      </c>
      <c r="I21" s="6">
        <v>335</v>
      </c>
      <c r="J21" s="6">
        <v>320</v>
      </c>
      <c r="K21" s="6">
        <f t="shared" si="0"/>
        <v>655</v>
      </c>
      <c r="L21" s="37" t="str">
        <f t="shared" si="1"/>
        <v>ĐẠT</v>
      </c>
      <c r="M21" s="6"/>
    </row>
    <row r="22" spans="1:13" x14ac:dyDescent="0.25">
      <c r="A22" s="10">
        <v>15</v>
      </c>
      <c r="B22" s="15" t="s">
        <v>56</v>
      </c>
      <c r="C22" s="15" t="s">
        <v>57</v>
      </c>
      <c r="D22" s="35">
        <v>593932</v>
      </c>
      <c r="E22" s="15" t="s">
        <v>58</v>
      </c>
      <c r="F22" s="12" t="s">
        <v>458</v>
      </c>
      <c r="G22" s="13">
        <v>43020</v>
      </c>
      <c r="H22" s="14" t="s">
        <v>459</v>
      </c>
      <c r="I22" s="6">
        <v>245</v>
      </c>
      <c r="J22" s="6">
        <v>175</v>
      </c>
      <c r="K22" s="6">
        <f t="shared" si="0"/>
        <v>420</v>
      </c>
      <c r="L22" s="37" t="str">
        <f t="shared" si="1"/>
        <v>ĐẠT</v>
      </c>
      <c r="M22" s="6"/>
    </row>
    <row r="23" spans="1:13" x14ac:dyDescent="0.25">
      <c r="A23" s="10">
        <v>16</v>
      </c>
      <c r="B23" s="10" t="s">
        <v>59</v>
      </c>
      <c r="C23" s="10" t="s">
        <v>60</v>
      </c>
      <c r="D23" s="27">
        <v>591019</v>
      </c>
      <c r="E23" s="10" t="s">
        <v>61</v>
      </c>
      <c r="F23" s="12" t="s">
        <v>458</v>
      </c>
      <c r="G23" s="13">
        <v>43020</v>
      </c>
      <c r="H23" s="14" t="s">
        <v>459</v>
      </c>
      <c r="I23" s="6">
        <v>290</v>
      </c>
      <c r="J23" s="6">
        <v>225</v>
      </c>
      <c r="K23" s="6">
        <f t="shared" si="0"/>
        <v>515</v>
      </c>
      <c r="L23" s="37" t="str">
        <f t="shared" si="1"/>
        <v>ĐẠT</v>
      </c>
      <c r="M23" s="6"/>
    </row>
    <row r="24" spans="1:13" x14ac:dyDescent="0.25">
      <c r="A24" s="10">
        <v>17</v>
      </c>
      <c r="B24" s="10" t="s">
        <v>62</v>
      </c>
      <c r="C24" s="10" t="s">
        <v>60</v>
      </c>
      <c r="D24" s="27">
        <v>606076</v>
      </c>
      <c r="E24" s="10" t="s">
        <v>63</v>
      </c>
      <c r="F24" s="12" t="s">
        <v>458</v>
      </c>
      <c r="G24" s="13">
        <v>43020</v>
      </c>
      <c r="H24" s="14" t="s">
        <v>459</v>
      </c>
      <c r="I24" s="6">
        <v>220</v>
      </c>
      <c r="J24" s="6">
        <v>280</v>
      </c>
      <c r="K24" s="6">
        <f t="shared" si="0"/>
        <v>500</v>
      </c>
      <c r="L24" s="37" t="str">
        <f t="shared" si="1"/>
        <v>ĐẠT</v>
      </c>
      <c r="M24" s="6"/>
    </row>
    <row r="25" spans="1:13" x14ac:dyDescent="0.25">
      <c r="A25" s="10">
        <v>18</v>
      </c>
      <c r="B25" s="10" t="s">
        <v>62</v>
      </c>
      <c r="C25" s="10" t="s">
        <v>64</v>
      </c>
      <c r="D25" s="27">
        <v>605101</v>
      </c>
      <c r="E25" s="10" t="s">
        <v>65</v>
      </c>
      <c r="F25" s="12" t="s">
        <v>458</v>
      </c>
      <c r="G25" s="13">
        <v>43020</v>
      </c>
      <c r="H25" s="14" t="s">
        <v>459</v>
      </c>
      <c r="I25" s="6">
        <v>380</v>
      </c>
      <c r="J25" s="6">
        <v>360</v>
      </c>
      <c r="K25" s="6">
        <f t="shared" si="0"/>
        <v>740</v>
      </c>
      <c r="L25" s="37" t="str">
        <f t="shared" si="1"/>
        <v>ĐẠT</v>
      </c>
      <c r="M25" s="6"/>
    </row>
    <row r="26" spans="1:13" x14ac:dyDescent="0.25">
      <c r="A26" s="10">
        <v>19</v>
      </c>
      <c r="B26" s="10" t="s">
        <v>66</v>
      </c>
      <c r="C26" s="10" t="s">
        <v>67</v>
      </c>
      <c r="D26" s="27">
        <v>596238</v>
      </c>
      <c r="E26" s="10" t="s">
        <v>68</v>
      </c>
      <c r="F26" s="12" t="s">
        <v>458</v>
      </c>
      <c r="G26" s="13">
        <v>43020</v>
      </c>
      <c r="H26" s="14" t="s">
        <v>459</v>
      </c>
      <c r="I26" s="6">
        <v>185</v>
      </c>
      <c r="J26" s="6">
        <v>175</v>
      </c>
      <c r="K26" s="6">
        <f t="shared" si="0"/>
        <v>360</v>
      </c>
      <c r="L26" s="37" t="str">
        <f t="shared" si="1"/>
        <v>KHÔNG</v>
      </c>
      <c r="M26" s="6"/>
    </row>
    <row r="27" spans="1:13" x14ac:dyDescent="0.25">
      <c r="A27" s="10">
        <v>20</v>
      </c>
      <c r="B27" s="10" t="s">
        <v>69</v>
      </c>
      <c r="C27" s="10" t="s">
        <v>70</v>
      </c>
      <c r="D27" s="27">
        <v>593385</v>
      </c>
      <c r="E27" s="10" t="s">
        <v>71</v>
      </c>
      <c r="F27" s="12" t="s">
        <v>458</v>
      </c>
      <c r="G27" s="13">
        <v>43020</v>
      </c>
      <c r="H27" s="14" t="s">
        <v>459</v>
      </c>
      <c r="I27" s="6">
        <v>210</v>
      </c>
      <c r="J27" s="6">
        <v>290</v>
      </c>
      <c r="K27" s="6">
        <f t="shared" si="0"/>
        <v>500</v>
      </c>
      <c r="L27" s="37" t="str">
        <f t="shared" si="1"/>
        <v>ĐẠT</v>
      </c>
      <c r="M27" s="6"/>
    </row>
    <row r="28" spans="1:13" x14ac:dyDescent="0.25">
      <c r="A28" s="10">
        <v>21</v>
      </c>
      <c r="B28" s="10" t="s">
        <v>72</v>
      </c>
      <c r="C28" s="10" t="s">
        <v>73</v>
      </c>
      <c r="D28" s="27">
        <v>585447</v>
      </c>
      <c r="E28" s="10" t="s">
        <v>74</v>
      </c>
      <c r="F28" s="12" t="s">
        <v>458</v>
      </c>
      <c r="G28" s="13">
        <v>43020</v>
      </c>
      <c r="H28" s="14" t="s">
        <v>459</v>
      </c>
      <c r="I28" s="6">
        <v>330</v>
      </c>
      <c r="J28" s="6">
        <v>340</v>
      </c>
      <c r="K28" s="6">
        <f t="shared" si="0"/>
        <v>670</v>
      </c>
      <c r="L28" s="37" t="str">
        <f t="shared" si="1"/>
        <v>ĐẠT</v>
      </c>
      <c r="M28" s="6"/>
    </row>
    <row r="29" spans="1:13" x14ac:dyDescent="0.25">
      <c r="A29" s="10">
        <v>22</v>
      </c>
      <c r="B29" s="6" t="s">
        <v>62</v>
      </c>
      <c r="C29" s="6" t="s">
        <v>75</v>
      </c>
      <c r="D29" s="28">
        <v>593099</v>
      </c>
      <c r="E29" s="6" t="s">
        <v>76</v>
      </c>
      <c r="F29" s="12" t="s">
        <v>458</v>
      </c>
      <c r="G29" s="13">
        <v>43020</v>
      </c>
      <c r="H29" s="14" t="s">
        <v>459</v>
      </c>
      <c r="I29" s="6">
        <v>250</v>
      </c>
      <c r="J29" s="6">
        <v>140</v>
      </c>
      <c r="K29" s="6">
        <f t="shared" si="0"/>
        <v>390</v>
      </c>
      <c r="L29" s="37" t="str">
        <f t="shared" si="1"/>
        <v>KHÔNG</v>
      </c>
      <c r="M29" s="6"/>
    </row>
    <row r="30" spans="1:13" x14ac:dyDescent="0.25">
      <c r="A30" s="10">
        <v>23</v>
      </c>
      <c r="B30" s="10" t="s">
        <v>56</v>
      </c>
      <c r="C30" s="10" t="s">
        <v>77</v>
      </c>
      <c r="D30" s="27">
        <v>591509</v>
      </c>
      <c r="E30" s="10" t="s">
        <v>78</v>
      </c>
      <c r="F30" s="12" t="s">
        <v>458</v>
      </c>
      <c r="G30" s="13">
        <v>43020</v>
      </c>
      <c r="H30" s="14" t="s">
        <v>459</v>
      </c>
      <c r="I30" s="6">
        <v>180</v>
      </c>
      <c r="J30" s="6">
        <v>200</v>
      </c>
      <c r="K30" s="6">
        <f t="shared" si="0"/>
        <v>380</v>
      </c>
      <c r="L30" s="37" t="str">
        <f t="shared" si="1"/>
        <v>KHÔNG</v>
      </c>
      <c r="M30" s="6"/>
    </row>
    <row r="31" spans="1:13" x14ac:dyDescent="0.25">
      <c r="A31" s="10">
        <v>24</v>
      </c>
      <c r="B31" s="10" t="s">
        <v>79</v>
      </c>
      <c r="C31" s="10" t="s">
        <v>80</v>
      </c>
      <c r="D31" s="27">
        <v>598506</v>
      </c>
      <c r="E31" s="10" t="s">
        <v>81</v>
      </c>
      <c r="F31" s="12" t="s">
        <v>458</v>
      </c>
      <c r="G31" s="13">
        <v>43020</v>
      </c>
      <c r="H31" s="14" t="s">
        <v>459</v>
      </c>
      <c r="I31" s="6">
        <v>335</v>
      </c>
      <c r="J31" s="6">
        <v>300</v>
      </c>
      <c r="K31" s="6">
        <f t="shared" si="0"/>
        <v>635</v>
      </c>
      <c r="L31" s="37" t="str">
        <f t="shared" si="1"/>
        <v>ĐẠT</v>
      </c>
      <c r="M31" s="6"/>
    </row>
    <row r="32" spans="1:13" x14ac:dyDescent="0.25">
      <c r="A32" s="10">
        <v>25</v>
      </c>
      <c r="B32" s="10" t="s">
        <v>82</v>
      </c>
      <c r="C32" s="10" t="s">
        <v>83</v>
      </c>
      <c r="D32" s="27">
        <v>605110</v>
      </c>
      <c r="E32" s="10" t="s">
        <v>84</v>
      </c>
      <c r="F32" s="12" t="s">
        <v>458</v>
      </c>
      <c r="G32" s="13">
        <v>43020</v>
      </c>
      <c r="H32" s="14" t="s">
        <v>459</v>
      </c>
      <c r="I32" s="6">
        <v>380</v>
      </c>
      <c r="J32" s="6">
        <v>270</v>
      </c>
      <c r="K32" s="6">
        <f t="shared" si="0"/>
        <v>650</v>
      </c>
      <c r="L32" s="37" t="str">
        <f t="shared" si="1"/>
        <v>ĐẠT</v>
      </c>
      <c r="M32" s="6"/>
    </row>
    <row r="33" spans="1:13" x14ac:dyDescent="0.25">
      <c r="A33" s="10">
        <v>26</v>
      </c>
      <c r="B33" s="10" t="s">
        <v>85</v>
      </c>
      <c r="C33" s="10" t="s">
        <v>86</v>
      </c>
      <c r="D33" s="27">
        <v>598511</v>
      </c>
      <c r="E33" s="10" t="s">
        <v>87</v>
      </c>
      <c r="F33" s="12" t="s">
        <v>458</v>
      </c>
      <c r="G33" s="13">
        <v>43020</v>
      </c>
      <c r="H33" s="14" t="s">
        <v>459</v>
      </c>
      <c r="I33" s="6">
        <v>215</v>
      </c>
      <c r="J33" s="6">
        <v>240</v>
      </c>
      <c r="K33" s="6">
        <f t="shared" si="0"/>
        <v>455</v>
      </c>
      <c r="L33" s="37" t="str">
        <f t="shared" si="1"/>
        <v>ĐẠT</v>
      </c>
      <c r="M33" s="6"/>
    </row>
    <row r="34" spans="1:13" x14ac:dyDescent="0.25">
      <c r="A34" s="10">
        <v>27</v>
      </c>
      <c r="B34" s="10" t="s">
        <v>62</v>
      </c>
      <c r="C34" s="10" t="s">
        <v>88</v>
      </c>
      <c r="D34" s="27">
        <v>583163</v>
      </c>
      <c r="E34" s="10" t="s">
        <v>89</v>
      </c>
      <c r="F34" s="12" t="s">
        <v>458</v>
      </c>
      <c r="G34" s="13">
        <v>43020</v>
      </c>
      <c r="H34" s="14" t="s">
        <v>459</v>
      </c>
      <c r="I34" s="6">
        <v>295</v>
      </c>
      <c r="J34" s="6">
        <v>265</v>
      </c>
      <c r="K34" s="6">
        <f t="shared" si="0"/>
        <v>560</v>
      </c>
      <c r="L34" s="37" t="str">
        <f t="shared" si="1"/>
        <v>ĐẠT</v>
      </c>
      <c r="M34" s="6"/>
    </row>
    <row r="35" spans="1:13" x14ac:dyDescent="0.25">
      <c r="A35" s="10">
        <v>28</v>
      </c>
      <c r="B35" s="10" t="s">
        <v>391</v>
      </c>
      <c r="C35" s="10" t="s">
        <v>392</v>
      </c>
      <c r="D35" s="27">
        <v>600684</v>
      </c>
      <c r="E35" s="10" t="s">
        <v>348</v>
      </c>
      <c r="F35" s="12" t="s">
        <v>458</v>
      </c>
      <c r="G35" s="13">
        <v>43020</v>
      </c>
      <c r="H35" s="14" t="s">
        <v>459</v>
      </c>
      <c r="I35" s="6">
        <v>210</v>
      </c>
      <c r="J35" s="6">
        <v>300</v>
      </c>
      <c r="K35" s="6">
        <f t="shared" si="0"/>
        <v>510</v>
      </c>
      <c r="L35" s="37" t="str">
        <f t="shared" si="1"/>
        <v>ĐẠT</v>
      </c>
      <c r="M35" s="6"/>
    </row>
    <row r="36" spans="1:13" x14ac:dyDescent="0.25">
      <c r="A36" s="10">
        <v>29</v>
      </c>
      <c r="B36" s="10" t="s">
        <v>56</v>
      </c>
      <c r="C36" s="10" t="s">
        <v>409</v>
      </c>
      <c r="D36" s="35">
        <v>600656</v>
      </c>
      <c r="E36" s="10" t="s">
        <v>348</v>
      </c>
      <c r="F36" s="12" t="s">
        <v>458</v>
      </c>
      <c r="G36" s="13">
        <v>43020</v>
      </c>
      <c r="H36" s="14" t="s">
        <v>459</v>
      </c>
      <c r="I36" s="6">
        <v>260</v>
      </c>
      <c r="J36" s="6">
        <v>175</v>
      </c>
      <c r="K36" s="6">
        <f t="shared" si="0"/>
        <v>435</v>
      </c>
      <c r="L36" s="37" t="str">
        <f t="shared" si="1"/>
        <v>ĐẠT</v>
      </c>
      <c r="M36" s="6"/>
    </row>
    <row r="37" spans="1:13" x14ac:dyDescent="0.25">
      <c r="A37" s="10">
        <v>30</v>
      </c>
      <c r="B37" s="10" t="s">
        <v>111</v>
      </c>
      <c r="C37" s="10" t="s">
        <v>112</v>
      </c>
      <c r="D37" s="27">
        <v>580730</v>
      </c>
      <c r="E37" s="10" t="s">
        <v>185</v>
      </c>
      <c r="F37" s="12" t="s">
        <v>458</v>
      </c>
      <c r="G37" s="13">
        <v>43020</v>
      </c>
      <c r="H37" s="14" t="s">
        <v>459</v>
      </c>
      <c r="I37" s="6">
        <v>280</v>
      </c>
      <c r="J37" s="6">
        <v>225</v>
      </c>
      <c r="K37" s="6">
        <f t="shared" si="0"/>
        <v>505</v>
      </c>
      <c r="L37" s="37" t="str">
        <f t="shared" si="1"/>
        <v>ĐẠT</v>
      </c>
      <c r="M37" s="6"/>
    </row>
    <row r="38" spans="1:13" x14ac:dyDescent="0.25">
      <c r="A38" s="10">
        <v>31</v>
      </c>
      <c r="B38" s="10" t="s">
        <v>90</v>
      </c>
      <c r="C38" s="10" t="s">
        <v>91</v>
      </c>
      <c r="D38" s="27">
        <v>601218</v>
      </c>
      <c r="E38" s="10" t="s">
        <v>92</v>
      </c>
      <c r="F38" s="12" t="s">
        <v>460</v>
      </c>
      <c r="G38" s="13">
        <v>43020</v>
      </c>
      <c r="H38" s="14" t="s">
        <v>459</v>
      </c>
      <c r="I38" s="6">
        <v>355</v>
      </c>
      <c r="J38" s="6">
        <v>350</v>
      </c>
      <c r="K38" s="6">
        <f t="shared" si="0"/>
        <v>705</v>
      </c>
      <c r="L38" s="37" t="str">
        <f t="shared" si="1"/>
        <v>ĐẠT</v>
      </c>
      <c r="M38" s="6"/>
    </row>
    <row r="39" spans="1:13" x14ac:dyDescent="0.25">
      <c r="A39" s="10">
        <v>32</v>
      </c>
      <c r="B39" s="10" t="s">
        <v>93</v>
      </c>
      <c r="C39" s="10" t="s">
        <v>91</v>
      </c>
      <c r="D39" s="35">
        <v>606172</v>
      </c>
      <c r="E39" s="10" t="s">
        <v>94</v>
      </c>
      <c r="F39" s="12" t="s">
        <v>460</v>
      </c>
      <c r="G39" s="13">
        <v>43020</v>
      </c>
      <c r="H39" s="14" t="s">
        <v>459</v>
      </c>
      <c r="I39" s="6">
        <v>210</v>
      </c>
      <c r="J39" s="6">
        <v>210</v>
      </c>
      <c r="K39" s="6">
        <f t="shared" si="0"/>
        <v>420</v>
      </c>
      <c r="L39" s="37" t="str">
        <f t="shared" si="1"/>
        <v>ĐẠT</v>
      </c>
      <c r="M39" s="6"/>
    </row>
    <row r="40" spans="1:13" x14ac:dyDescent="0.25">
      <c r="A40" s="10">
        <v>33</v>
      </c>
      <c r="B40" s="10" t="s">
        <v>95</v>
      </c>
      <c r="C40" s="10" t="s">
        <v>96</v>
      </c>
      <c r="D40" s="27">
        <v>590169</v>
      </c>
      <c r="E40" s="10" t="s">
        <v>97</v>
      </c>
      <c r="F40" s="12" t="s">
        <v>460</v>
      </c>
      <c r="G40" s="13">
        <v>43020</v>
      </c>
      <c r="H40" s="14" t="s">
        <v>459</v>
      </c>
      <c r="I40" s="6">
        <v>280</v>
      </c>
      <c r="J40" s="6">
        <v>310</v>
      </c>
      <c r="K40" s="6">
        <f t="shared" si="0"/>
        <v>590</v>
      </c>
      <c r="L40" s="37" t="str">
        <f t="shared" si="1"/>
        <v>ĐẠT</v>
      </c>
      <c r="M40" s="6"/>
    </row>
    <row r="41" spans="1:13" x14ac:dyDescent="0.25">
      <c r="A41" s="10">
        <v>34</v>
      </c>
      <c r="B41" s="10" t="s">
        <v>98</v>
      </c>
      <c r="C41" s="10" t="s">
        <v>99</v>
      </c>
      <c r="D41" s="27">
        <v>591533</v>
      </c>
      <c r="E41" s="10" t="s">
        <v>78</v>
      </c>
      <c r="F41" s="12" t="s">
        <v>460</v>
      </c>
      <c r="G41" s="13">
        <v>43020</v>
      </c>
      <c r="H41" s="14" t="s">
        <v>459</v>
      </c>
      <c r="I41" s="6">
        <v>270</v>
      </c>
      <c r="J41" s="6">
        <v>235</v>
      </c>
      <c r="K41" s="6">
        <f t="shared" si="0"/>
        <v>505</v>
      </c>
      <c r="L41" s="37" t="str">
        <f t="shared" si="1"/>
        <v>ĐẠT</v>
      </c>
      <c r="M41" s="6"/>
    </row>
    <row r="42" spans="1:13" x14ac:dyDescent="0.25">
      <c r="A42" s="10">
        <v>35</v>
      </c>
      <c r="B42" s="10" t="s">
        <v>62</v>
      </c>
      <c r="C42" s="10" t="s">
        <v>100</v>
      </c>
      <c r="D42" s="27">
        <v>593223</v>
      </c>
      <c r="E42" s="10" t="s">
        <v>47</v>
      </c>
      <c r="F42" s="12" t="s">
        <v>460</v>
      </c>
      <c r="G42" s="13">
        <v>43020</v>
      </c>
      <c r="H42" s="14" t="s">
        <v>459</v>
      </c>
      <c r="I42" s="6">
        <v>210</v>
      </c>
      <c r="J42" s="6">
        <v>250</v>
      </c>
      <c r="K42" s="6">
        <f t="shared" si="0"/>
        <v>460</v>
      </c>
      <c r="L42" s="37" t="str">
        <f t="shared" si="1"/>
        <v>ĐẠT</v>
      </c>
      <c r="M42" s="6"/>
    </row>
    <row r="43" spans="1:13" x14ac:dyDescent="0.25">
      <c r="A43" s="10">
        <v>36</v>
      </c>
      <c r="B43" s="10" t="s">
        <v>101</v>
      </c>
      <c r="C43" s="10" t="s">
        <v>102</v>
      </c>
      <c r="D43" s="27">
        <v>585355</v>
      </c>
      <c r="E43" s="10" t="s">
        <v>103</v>
      </c>
      <c r="F43" s="12" t="s">
        <v>460</v>
      </c>
      <c r="G43" s="13">
        <v>43020</v>
      </c>
      <c r="H43" s="14" t="s">
        <v>459</v>
      </c>
      <c r="I43" s="6">
        <v>215</v>
      </c>
      <c r="J43" s="6">
        <v>230</v>
      </c>
      <c r="K43" s="6">
        <f t="shared" si="0"/>
        <v>445</v>
      </c>
      <c r="L43" s="37" t="str">
        <f t="shared" si="1"/>
        <v>ĐẠT</v>
      </c>
      <c r="M43" s="6"/>
    </row>
    <row r="44" spans="1:13" x14ac:dyDescent="0.25">
      <c r="A44" s="10">
        <v>37</v>
      </c>
      <c r="B44" s="10" t="s">
        <v>104</v>
      </c>
      <c r="C44" s="10" t="s">
        <v>105</v>
      </c>
      <c r="D44" s="27">
        <v>597951</v>
      </c>
      <c r="E44" s="10" t="s">
        <v>106</v>
      </c>
      <c r="F44" s="12" t="s">
        <v>460</v>
      </c>
      <c r="G44" s="13">
        <v>43020</v>
      </c>
      <c r="H44" s="14" t="s">
        <v>459</v>
      </c>
      <c r="I44" s="6">
        <v>140</v>
      </c>
      <c r="J44" s="6">
        <v>165</v>
      </c>
      <c r="K44" s="6">
        <f t="shared" si="0"/>
        <v>305</v>
      </c>
      <c r="L44" s="37" t="str">
        <f t="shared" si="1"/>
        <v>KHÔNG</v>
      </c>
      <c r="M44" s="6"/>
    </row>
    <row r="45" spans="1:13" x14ac:dyDescent="0.25">
      <c r="A45" s="10">
        <v>38</v>
      </c>
      <c r="B45" s="10" t="s">
        <v>45</v>
      </c>
      <c r="C45" s="10" t="s">
        <v>107</v>
      </c>
      <c r="D45" s="27">
        <v>593131</v>
      </c>
      <c r="E45" s="10" t="s">
        <v>76</v>
      </c>
      <c r="F45" s="12" t="s">
        <v>460</v>
      </c>
      <c r="G45" s="13">
        <v>43020</v>
      </c>
      <c r="H45" s="14" t="s">
        <v>459</v>
      </c>
      <c r="I45" s="6">
        <v>290</v>
      </c>
      <c r="J45" s="6">
        <v>210</v>
      </c>
      <c r="K45" s="6">
        <f t="shared" si="0"/>
        <v>500</v>
      </c>
      <c r="L45" s="37" t="str">
        <f t="shared" si="1"/>
        <v>ĐẠT</v>
      </c>
      <c r="M45" s="6"/>
    </row>
    <row r="46" spans="1:13" x14ac:dyDescent="0.25">
      <c r="A46" s="10">
        <v>39</v>
      </c>
      <c r="B46" s="10" t="s">
        <v>62</v>
      </c>
      <c r="C46" s="10" t="s">
        <v>107</v>
      </c>
      <c r="D46" s="27">
        <v>591165</v>
      </c>
      <c r="E46" s="10" t="s">
        <v>21</v>
      </c>
      <c r="F46" s="12" t="s">
        <v>460</v>
      </c>
      <c r="G46" s="13">
        <v>43020</v>
      </c>
      <c r="H46" s="14" t="s">
        <v>459</v>
      </c>
      <c r="I46" s="6">
        <v>335</v>
      </c>
      <c r="J46" s="6">
        <v>335</v>
      </c>
      <c r="K46" s="6">
        <f t="shared" si="0"/>
        <v>670</v>
      </c>
      <c r="L46" s="37" t="str">
        <f t="shared" si="1"/>
        <v>ĐẠT</v>
      </c>
      <c r="M46" s="6"/>
    </row>
    <row r="47" spans="1:13" x14ac:dyDescent="0.25">
      <c r="A47" s="10">
        <v>40</v>
      </c>
      <c r="B47" s="15" t="s">
        <v>108</v>
      </c>
      <c r="C47" s="15" t="s">
        <v>109</v>
      </c>
      <c r="D47" s="28">
        <v>585021</v>
      </c>
      <c r="E47" s="15" t="s">
        <v>110</v>
      </c>
      <c r="F47" s="12" t="s">
        <v>460</v>
      </c>
      <c r="G47" s="13">
        <v>43020</v>
      </c>
      <c r="H47" s="14" t="s">
        <v>459</v>
      </c>
      <c r="I47" s="6">
        <v>135</v>
      </c>
      <c r="J47" s="6">
        <v>100</v>
      </c>
      <c r="K47" s="6">
        <f t="shared" si="0"/>
        <v>235</v>
      </c>
      <c r="L47" s="37" t="str">
        <f t="shared" si="1"/>
        <v>KHÔNG</v>
      </c>
      <c r="M47" s="6"/>
    </row>
    <row r="48" spans="1:13" x14ac:dyDescent="0.25">
      <c r="A48" s="10">
        <v>41</v>
      </c>
      <c r="B48" s="10" t="s">
        <v>111</v>
      </c>
      <c r="C48" s="10" t="s">
        <v>112</v>
      </c>
      <c r="D48" s="27">
        <v>594454</v>
      </c>
      <c r="E48" s="10" t="s">
        <v>113</v>
      </c>
      <c r="F48" s="12" t="s">
        <v>460</v>
      </c>
      <c r="G48" s="13">
        <v>43020</v>
      </c>
      <c r="H48" s="14" t="s">
        <v>459</v>
      </c>
      <c r="I48" s="6">
        <v>150</v>
      </c>
      <c r="J48" s="6">
        <v>175</v>
      </c>
      <c r="K48" s="6">
        <f t="shared" si="0"/>
        <v>325</v>
      </c>
      <c r="L48" s="37" t="str">
        <f t="shared" si="1"/>
        <v>KHÔNG</v>
      </c>
      <c r="M48" s="6"/>
    </row>
    <row r="49" spans="1:13" x14ac:dyDescent="0.25">
      <c r="A49" s="10">
        <v>42</v>
      </c>
      <c r="B49" s="10" t="s">
        <v>62</v>
      </c>
      <c r="C49" s="10" t="s">
        <v>114</v>
      </c>
      <c r="D49" s="27">
        <v>598435</v>
      </c>
      <c r="E49" s="10" t="s">
        <v>87</v>
      </c>
      <c r="F49" s="12" t="s">
        <v>460</v>
      </c>
      <c r="G49" s="13">
        <v>43020</v>
      </c>
      <c r="H49" s="14" t="s">
        <v>459</v>
      </c>
      <c r="I49" s="6">
        <v>275</v>
      </c>
      <c r="J49" s="6">
        <v>280</v>
      </c>
      <c r="K49" s="6">
        <f t="shared" si="0"/>
        <v>555</v>
      </c>
      <c r="L49" s="37" t="str">
        <f t="shared" si="1"/>
        <v>ĐẠT</v>
      </c>
      <c r="M49" s="6"/>
    </row>
    <row r="50" spans="1:13" x14ac:dyDescent="0.25">
      <c r="A50" s="10">
        <v>43</v>
      </c>
      <c r="B50" s="6" t="s">
        <v>79</v>
      </c>
      <c r="C50" s="6" t="s">
        <v>115</v>
      </c>
      <c r="D50" s="28">
        <v>585508</v>
      </c>
      <c r="E50" s="6" t="s">
        <v>74</v>
      </c>
      <c r="F50" s="12" t="s">
        <v>460</v>
      </c>
      <c r="G50" s="13">
        <v>43020</v>
      </c>
      <c r="H50" s="14" t="s">
        <v>459</v>
      </c>
      <c r="I50" s="6">
        <v>230</v>
      </c>
      <c r="J50" s="6">
        <v>150</v>
      </c>
      <c r="K50" s="6">
        <f t="shared" si="0"/>
        <v>380</v>
      </c>
      <c r="L50" s="37" t="str">
        <f t="shared" si="1"/>
        <v>KHÔNG</v>
      </c>
      <c r="M50" s="6"/>
    </row>
    <row r="51" spans="1:13" x14ac:dyDescent="0.25">
      <c r="A51" s="10">
        <v>44</v>
      </c>
      <c r="B51" s="10" t="s">
        <v>116</v>
      </c>
      <c r="C51" s="10" t="s">
        <v>117</v>
      </c>
      <c r="D51" s="27">
        <v>593263</v>
      </c>
      <c r="E51" s="10" t="s">
        <v>47</v>
      </c>
      <c r="F51" s="12" t="s">
        <v>460</v>
      </c>
      <c r="G51" s="13">
        <v>43020</v>
      </c>
      <c r="H51" s="14" t="s">
        <v>459</v>
      </c>
      <c r="I51" s="6">
        <v>320</v>
      </c>
      <c r="J51" s="6">
        <v>325</v>
      </c>
      <c r="K51" s="6">
        <f t="shared" si="0"/>
        <v>645</v>
      </c>
      <c r="L51" s="37" t="str">
        <f t="shared" si="1"/>
        <v>ĐẠT</v>
      </c>
      <c r="M51" s="6"/>
    </row>
    <row r="52" spans="1:13" x14ac:dyDescent="0.25">
      <c r="A52" s="10">
        <v>45</v>
      </c>
      <c r="B52" s="10" t="s">
        <v>118</v>
      </c>
      <c r="C52" s="10" t="s">
        <v>119</v>
      </c>
      <c r="D52" s="27">
        <v>597572</v>
      </c>
      <c r="E52" s="10" t="s">
        <v>120</v>
      </c>
      <c r="F52" s="12" t="s">
        <v>460</v>
      </c>
      <c r="G52" s="13">
        <v>43020</v>
      </c>
      <c r="H52" s="14" t="s">
        <v>459</v>
      </c>
      <c r="I52" s="6">
        <v>300</v>
      </c>
      <c r="J52" s="6">
        <v>325</v>
      </c>
      <c r="K52" s="6">
        <f t="shared" si="0"/>
        <v>625</v>
      </c>
      <c r="L52" s="37" t="str">
        <f t="shared" si="1"/>
        <v>ĐẠT</v>
      </c>
      <c r="M52" s="6"/>
    </row>
    <row r="53" spans="1:13" x14ac:dyDescent="0.25">
      <c r="A53" s="10">
        <v>46</v>
      </c>
      <c r="B53" s="10" t="s">
        <v>72</v>
      </c>
      <c r="C53" s="10" t="s">
        <v>121</v>
      </c>
      <c r="D53" s="27">
        <v>587468</v>
      </c>
      <c r="E53" s="10" t="s">
        <v>122</v>
      </c>
      <c r="F53" s="12" t="s">
        <v>460</v>
      </c>
      <c r="G53" s="13">
        <v>43020</v>
      </c>
      <c r="H53" s="14" t="s">
        <v>459</v>
      </c>
      <c r="I53" s="6">
        <v>120</v>
      </c>
      <c r="J53" s="6">
        <v>110</v>
      </c>
      <c r="K53" s="6">
        <f t="shared" si="0"/>
        <v>230</v>
      </c>
      <c r="L53" s="37" t="str">
        <f t="shared" si="1"/>
        <v>KHÔNG</v>
      </c>
      <c r="M53" s="6"/>
    </row>
    <row r="54" spans="1:13" x14ac:dyDescent="0.25">
      <c r="A54" s="10">
        <v>47</v>
      </c>
      <c r="B54" s="10" t="s">
        <v>123</v>
      </c>
      <c r="C54" s="10" t="s">
        <v>124</v>
      </c>
      <c r="D54" s="27">
        <v>585267</v>
      </c>
      <c r="E54" s="10" t="s">
        <v>125</v>
      </c>
      <c r="F54" s="12" t="s">
        <v>460</v>
      </c>
      <c r="G54" s="13">
        <v>43020</v>
      </c>
      <c r="H54" s="14" t="s">
        <v>459</v>
      </c>
      <c r="I54" s="6">
        <v>255</v>
      </c>
      <c r="J54" s="6">
        <v>200</v>
      </c>
      <c r="K54" s="6">
        <f t="shared" si="0"/>
        <v>455</v>
      </c>
      <c r="L54" s="37" t="str">
        <f t="shared" si="1"/>
        <v>ĐẠT</v>
      </c>
      <c r="M54" s="6"/>
    </row>
    <row r="55" spans="1:13" x14ac:dyDescent="0.25">
      <c r="A55" s="10">
        <v>48</v>
      </c>
      <c r="B55" s="10" t="s">
        <v>268</v>
      </c>
      <c r="C55" s="10" t="s">
        <v>163</v>
      </c>
      <c r="D55" s="27">
        <v>604373</v>
      </c>
      <c r="E55" s="10" t="s">
        <v>270</v>
      </c>
      <c r="F55" s="12" t="s">
        <v>460</v>
      </c>
      <c r="G55" s="13">
        <v>43020</v>
      </c>
      <c r="H55" s="14" t="s">
        <v>459</v>
      </c>
      <c r="I55" s="6">
        <v>240</v>
      </c>
      <c r="J55" s="6">
        <v>265</v>
      </c>
      <c r="K55" s="6">
        <f t="shared" si="0"/>
        <v>505</v>
      </c>
      <c r="L55" s="37" t="str">
        <f t="shared" si="1"/>
        <v>ĐẠT</v>
      </c>
      <c r="M55" s="6"/>
    </row>
    <row r="56" spans="1:13" x14ac:dyDescent="0.25">
      <c r="A56" s="10">
        <v>49</v>
      </c>
      <c r="B56" s="10" t="s">
        <v>31</v>
      </c>
      <c r="C56" s="10" t="s">
        <v>91</v>
      </c>
      <c r="D56" s="27">
        <v>591531</v>
      </c>
      <c r="E56" s="10" t="s">
        <v>78</v>
      </c>
      <c r="F56" s="12" t="s">
        <v>460</v>
      </c>
      <c r="G56" s="13">
        <v>43020</v>
      </c>
      <c r="H56" s="14" t="s">
        <v>459</v>
      </c>
      <c r="I56" s="6">
        <v>350</v>
      </c>
      <c r="J56" s="6">
        <v>335</v>
      </c>
      <c r="K56" s="6">
        <f t="shared" si="0"/>
        <v>685</v>
      </c>
      <c r="L56" s="37" t="str">
        <f t="shared" si="1"/>
        <v>ĐẠT</v>
      </c>
      <c r="M56" s="6"/>
    </row>
    <row r="57" spans="1:13" x14ac:dyDescent="0.25">
      <c r="A57" s="10">
        <v>50</v>
      </c>
      <c r="B57" s="10" t="s">
        <v>128</v>
      </c>
      <c r="C57" s="10" t="s">
        <v>129</v>
      </c>
      <c r="D57" s="35">
        <v>593585</v>
      </c>
      <c r="E57" s="10" t="s">
        <v>130</v>
      </c>
      <c r="F57" s="12" t="s">
        <v>461</v>
      </c>
      <c r="G57" s="13">
        <v>43020</v>
      </c>
      <c r="H57" s="14" t="s">
        <v>459</v>
      </c>
      <c r="I57" s="6">
        <v>250</v>
      </c>
      <c r="J57" s="6">
        <v>355</v>
      </c>
      <c r="K57" s="6">
        <f t="shared" si="0"/>
        <v>605</v>
      </c>
      <c r="L57" s="37" t="str">
        <f t="shared" si="1"/>
        <v>ĐẠT</v>
      </c>
      <c r="M57" s="6"/>
    </row>
    <row r="58" spans="1:13" x14ac:dyDescent="0.25">
      <c r="A58" s="10">
        <v>51</v>
      </c>
      <c r="B58" s="6" t="s">
        <v>131</v>
      </c>
      <c r="C58" s="6" t="s">
        <v>129</v>
      </c>
      <c r="D58" s="28">
        <v>592212</v>
      </c>
      <c r="E58" s="6" t="s">
        <v>132</v>
      </c>
      <c r="F58" s="12" t="s">
        <v>461</v>
      </c>
      <c r="G58" s="13">
        <v>43020</v>
      </c>
      <c r="H58" s="14" t="s">
        <v>459</v>
      </c>
      <c r="I58" s="6">
        <v>230</v>
      </c>
      <c r="J58" s="6">
        <v>195</v>
      </c>
      <c r="K58" s="6">
        <f t="shared" si="0"/>
        <v>425</v>
      </c>
      <c r="L58" s="37" t="str">
        <f t="shared" si="1"/>
        <v>ĐẠT</v>
      </c>
      <c r="M58" s="6"/>
    </row>
    <row r="59" spans="1:13" x14ac:dyDescent="0.25">
      <c r="A59" s="10">
        <v>52</v>
      </c>
      <c r="B59" s="15" t="s">
        <v>133</v>
      </c>
      <c r="C59" s="15" t="s">
        <v>134</v>
      </c>
      <c r="D59" s="29">
        <v>580961</v>
      </c>
      <c r="E59" s="15" t="s">
        <v>135</v>
      </c>
      <c r="F59" s="12" t="s">
        <v>461</v>
      </c>
      <c r="G59" s="13">
        <v>43020</v>
      </c>
      <c r="H59" s="14" t="s">
        <v>459</v>
      </c>
      <c r="I59" s="6">
        <v>165</v>
      </c>
      <c r="J59" s="6">
        <v>65</v>
      </c>
      <c r="K59" s="6">
        <f t="shared" si="0"/>
        <v>230</v>
      </c>
      <c r="L59" s="37" t="str">
        <f t="shared" si="1"/>
        <v>KHÔNG</v>
      </c>
      <c r="M59" s="6"/>
    </row>
    <row r="60" spans="1:13" x14ac:dyDescent="0.25">
      <c r="A60" s="10">
        <v>53</v>
      </c>
      <c r="B60" s="15" t="s">
        <v>136</v>
      </c>
      <c r="C60" s="15" t="s">
        <v>41</v>
      </c>
      <c r="D60" s="27">
        <v>596897</v>
      </c>
      <c r="E60" s="15" t="s">
        <v>137</v>
      </c>
      <c r="F60" s="12" t="s">
        <v>461</v>
      </c>
      <c r="G60" s="13">
        <v>43020</v>
      </c>
      <c r="H60" s="14" t="s">
        <v>459</v>
      </c>
      <c r="I60" s="6">
        <v>260</v>
      </c>
      <c r="J60" s="6">
        <v>330</v>
      </c>
      <c r="K60" s="6">
        <f t="shared" si="0"/>
        <v>590</v>
      </c>
      <c r="L60" s="37" t="str">
        <f t="shared" si="1"/>
        <v>ĐẠT</v>
      </c>
      <c r="M60" s="6"/>
    </row>
    <row r="61" spans="1:13" x14ac:dyDescent="0.25">
      <c r="A61" s="10">
        <v>54</v>
      </c>
      <c r="B61" s="15" t="s">
        <v>138</v>
      </c>
      <c r="C61" s="15" t="s">
        <v>139</v>
      </c>
      <c r="D61" s="27">
        <v>566108</v>
      </c>
      <c r="E61" s="15" t="s">
        <v>140</v>
      </c>
      <c r="F61" s="12" t="s">
        <v>461</v>
      </c>
      <c r="G61" s="13">
        <v>43020</v>
      </c>
      <c r="H61" s="14" t="s">
        <v>459</v>
      </c>
      <c r="I61" s="6">
        <v>335</v>
      </c>
      <c r="J61" s="6">
        <v>305</v>
      </c>
      <c r="K61" s="6">
        <f t="shared" si="0"/>
        <v>640</v>
      </c>
      <c r="L61" s="37" t="str">
        <f t="shared" si="1"/>
        <v>ĐẠT</v>
      </c>
      <c r="M61" s="6"/>
    </row>
    <row r="62" spans="1:13" x14ac:dyDescent="0.25">
      <c r="A62" s="10">
        <v>55</v>
      </c>
      <c r="B62" s="15" t="s">
        <v>62</v>
      </c>
      <c r="C62" s="15" t="s">
        <v>141</v>
      </c>
      <c r="D62" s="27">
        <v>602190</v>
      </c>
      <c r="E62" s="15" t="s">
        <v>142</v>
      </c>
      <c r="F62" s="12" t="s">
        <v>461</v>
      </c>
      <c r="G62" s="13">
        <v>43020</v>
      </c>
      <c r="H62" s="14" t="s">
        <v>459</v>
      </c>
      <c r="I62" s="6">
        <v>275</v>
      </c>
      <c r="J62" s="6">
        <v>320</v>
      </c>
      <c r="K62" s="6">
        <f t="shared" si="0"/>
        <v>595</v>
      </c>
      <c r="L62" s="37" t="str">
        <f t="shared" si="1"/>
        <v>ĐẠT</v>
      </c>
      <c r="M62" s="6"/>
    </row>
    <row r="63" spans="1:13" x14ac:dyDescent="0.25">
      <c r="A63" s="10">
        <v>56</v>
      </c>
      <c r="B63" s="15" t="s">
        <v>143</v>
      </c>
      <c r="C63" s="15" t="s">
        <v>144</v>
      </c>
      <c r="D63" s="27">
        <v>591182</v>
      </c>
      <c r="E63" s="15" t="s">
        <v>21</v>
      </c>
      <c r="F63" s="12" t="s">
        <v>461</v>
      </c>
      <c r="G63" s="13">
        <v>43020</v>
      </c>
      <c r="H63" s="14" t="s">
        <v>459</v>
      </c>
      <c r="I63" s="6">
        <v>270</v>
      </c>
      <c r="J63" s="6">
        <v>290</v>
      </c>
      <c r="K63" s="6">
        <f t="shared" si="0"/>
        <v>560</v>
      </c>
      <c r="L63" s="37" t="str">
        <f t="shared" si="1"/>
        <v>ĐẠT</v>
      </c>
      <c r="M63" s="6"/>
    </row>
    <row r="64" spans="1:13" x14ac:dyDescent="0.25">
      <c r="A64" s="10">
        <v>57</v>
      </c>
      <c r="B64" s="15" t="s">
        <v>146</v>
      </c>
      <c r="C64" s="15" t="s">
        <v>147</v>
      </c>
      <c r="D64" s="27">
        <v>584690</v>
      </c>
      <c r="E64" s="15" t="s">
        <v>148</v>
      </c>
      <c r="F64" s="12" t="s">
        <v>461</v>
      </c>
      <c r="G64" s="13">
        <v>43020</v>
      </c>
      <c r="H64" s="14" t="s">
        <v>459</v>
      </c>
      <c r="I64" s="6">
        <v>330</v>
      </c>
      <c r="J64" s="6">
        <v>290</v>
      </c>
      <c r="K64" s="6">
        <f t="shared" si="0"/>
        <v>620</v>
      </c>
      <c r="L64" s="37" t="str">
        <f t="shared" si="1"/>
        <v>ĐẠT</v>
      </c>
      <c r="M64" s="6"/>
    </row>
    <row r="65" spans="1:13" x14ac:dyDescent="0.25">
      <c r="A65" s="10">
        <v>58</v>
      </c>
      <c r="B65" s="15" t="s">
        <v>62</v>
      </c>
      <c r="C65" s="15" t="s">
        <v>149</v>
      </c>
      <c r="D65" s="27">
        <v>592612</v>
      </c>
      <c r="E65" s="15" t="s">
        <v>150</v>
      </c>
      <c r="F65" s="12" t="s">
        <v>461</v>
      </c>
      <c r="G65" s="13">
        <v>43020</v>
      </c>
      <c r="H65" s="14" t="s">
        <v>459</v>
      </c>
      <c r="I65" s="6">
        <v>280</v>
      </c>
      <c r="J65" s="6">
        <v>360</v>
      </c>
      <c r="K65" s="6">
        <f t="shared" si="0"/>
        <v>640</v>
      </c>
      <c r="L65" s="37" t="str">
        <f t="shared" si="1"/>
        <v>ĐẠT</v>
      </c>
      <c r="M65" s="6"/>
    </row>
    <row r="66" spans="1:13" x14ac:dyDescent="0.25">
      <c r="A66" s="10">
        <v>59</v>
      </c>
      <c r="B66" s="15" t="s">
        <v>62</v>
      </c>
      <c r="C66" s="15" t="s">
        <v>151</v>
      </c>
      <c r="D66" s="27">
        <v>581472</v>
      </c>
      <c r="E66" s="15" t="s">
        <v>152</v>
      </c>
      <c r="F66" s="12" t="s">
        <v>461</v>
      </c>
      <c r="G66" s="13">
        <v>43020</v>
      </c>
      <c r="H66" s="14" t="s">
        <v>459</v>
      </c>
      <c r="I66" s="6">
        <v>195</v>
      </c>
      <c r="J66" s="6">
        <v>210</v>
      </c>
      <c r="K66" s="6">
        <f t="shared" si="0"/>
        <v>405</v>
      </c>
      <c r="L66" s="37" t="str">
        <f t="shared" si="1"/>
        <v>ĐẠT</v>
      </c>
      <c r="M66" s="6"/>
    </row>
    <row r="67" spans="1:13" x14ac:dyDescent="0.25">
      <c r="A67" s="10">
        <v>60</v>
      </c>
      <c r="B67" s="15" t="s">
        <v>153</v>
      </c>
      <c r="C67" s="15" t="s">
        <v>154</v>
      </c>
      <c r="D67" s="27">
        <v>591538</v>
      </c>
      <c r="E67" s="15" t="s">
        <v>78</v>
      </c>
      <c r="F67" s="12" t="s">
        <v>461</v>
      </c>
      <c r="G67" s="13">
        <v>43020</v>
      </c>
      <c r="H67" s="14" t="s">
        <v>459</v>
      </c>
      <c r="I67" s="6">
        <v>245</v>
      </c>
      <c r="J67" s="6">
        <v>220</v>
      </c>
      <c r="K67" s="6">
        <f t="shared" si="0"/>
        <v>465</v>
      </c>
      <c r="L67" s="37" t="str">
        <f t="shared" si="1"/>
        <v>ĐẠT</v>
      </c>
      <c r="M67" s="6"/>
    </row>
    <row r="68" spans="1:13" x14ac:dyDescent="0.25">
      <c r="A68" s="10">
        <v>61</v>
      </c>
      <c r="B68" s="15" t="s">
        <v>155</v>
      </c>
      <c r="C68" s="15" t="s">
        <v>115</v>
      </c>
      <c r="D68" s="27">
        <v>606098</v>
      </c>
      <c r="E68" s="15" t="s">
        <v>63</v>
      </c>
      <c r="F68" s="12" t="s">
        <v>461</v>
      </c>
      <c r="G68" s="13">
        <v>43020</v>
      </c>
      <c r="H68" s="14" t="s">
        <v>459</v>
      </c>
      <c r="I68" s="6">
        <v>165</v>
      </c>
      <c r="J68" s="6">
        <v>330</v>
      </c>
      <c r="K68" s="6">
        <f t="shared" si="0"/>
        <v>495</v>
      </c>
      <c r="L68" s="37" t="str">
        <f t="shared" si="1"/>
        <v>ĐẠT</v>
      </c>
      <c r="M68" s="6"/>
    </row>
    <row r="69" spans="1:13" x14ac:dyDescent="0.25">
      <c r="A69" s="10">
        <v>62</v>
      </c>
      <c r="B69" s="15" t="s">
        <v>79</v>
      </c>
      <c r="C69" s="15" t="s">
        <v>41</v>
      </c>
      <c r="D69" s="28">
        <v>592808</v>
      </c>
      <c r="E69" s="15" t="s">
        <v>156</v>
      </c>
      <c r="F69" s="12" t="s">
        <v>461</v>
      </c>
      <c r="G69" s="13">
        <v>43020</v>
      </c>
      <c r="H69" s="14" t="s">
        <v>459</v>
      </c>
      <c r="I69" s="6">
        <v>275</v>
      </c>
      <c r="J69" s="6">
        <v>195</v>
      </c>
      <c r="K69" s="6">
        <f t="shared" si="0"/>
        <v>470</v>
      </c>
      <c r="L69" s="37" t="str">
        <f t="shared" si="1"/>
        <v>ĐẠT</v>
      </c>
      <c r="M69" s="6"/>
    </row>
    <row r="70" spans="1:13" x14ac:dyDescent="0.25">
      <c r="A70" s="10">
        <v>63</v>
      </c>
      <c r="B70" s="15" t="s">
        <v>157</v>
      </c>
      <c r="C70" s="15" t="s">
        <v>158</v>
      </c>
      <c r="D70" s="28">
        <v>584195</v>
      </c>
      <c r="E70" s="15" t="s">
        <v>159</v>
      </c>
      <c r="F70" s="12" t="s">
        <v>461</v>
      </c>
      <c r="G70" s="13">
        <v>43020</v>
      </c>
      <c r="H70" s="14" t="s">
        <v>459</v>
      </c>
      <c r="I70" s="6"/>
      <c r="J70" s="6"/>
      <c r="K70" s="6">
        <f t="shared" si="0"/>
        <v>0</v>
      </c>
      <c r="L70" s="37" t="str">
        <f t="shared" si="1"/>
        <v>KHÔNG</v>
      </c>
      <c r="M70" s="6" t="s">
        <v>473</v>
      </c>
    </row>
    <row r="71" spans="1:13" x14ac:dyDescent="0.25">
      <c r="A71" s="10">
        <v>64</v>
      </c>
      <c r="B71" s="10" t="s">
        <v>62</v>
      </c>
      <c r="C71" s="10" t="s">
        <v>160</v>
      </c>
      <c r="D71" s="27">
        <v>602324</v>
      </c>
      <c r="E71" s="6" t="s">
        <v>161</v>
      </c>
      <c r="F71" s="12" t="s">
        <v>461</v>
      </c>
      <c r="G71" s="13">
        <v>43020</v>
      </c>
      <c r="H71" s="14" t="s">
        <v>459</v>
      </c>
      <c r="I71" s="6">
        <v>240</v>
      </c>
      <c r="J71" s="6">
        <v>230</v>
      </c>
      <c r="K71" s="6">
        <f t="shared" si="0"/>
        <v>470</v>
      </c>
      <c r="L71" s="37" t="str">
        <f t="shared" si="1"/>
        <v>ĐẠT</v>
      </c>
      <c r="M71" s="6"/>
    </row>
    <row r="72" spans="1:13" x14ac:dyDescent="0.25">
      <c r="A72" s="10">
        <v>65</v>
      </c>
      <c r="B72" s="6" t="s">
        <v>162</v>
      </c>
      <c r="C72" s="6" t="s">
        <v>163</v>
      </c>
      <c r="D72" s="28">
        <v>585670</v>
      </c>
      <c r="E72" s="6" t="s">
        <v>164</v>
      </c>
      <c r="F72" s="12" t="s">
        <v>461</v>
      </c>
      <c r="G72" s="13">
        <v>43020</v>
      </c>
      <c r="H72" s="14" t="s">
        <v>459</v>
      </c>
      <c r="I72" s="6">
        <v>210</v>
      </c>
      <c r="J72" s="6">
        <v>225</v>
      </c>
      <c r="K72" s="6">
        <f t="shared" si="0"/>
        <v>435</v>
      </c>
      <c r="L72" s="37" t="str">
        <f t="shared" si="1"/>
        <v>ĐẠT</v>
      </c>
      <c r="M72" s="6"/>
    </row>
    <row r="73" spans="1:13" x14ac:dyDescent="0.25">
      <c r="A73" s="10">
        <v>66</v>
      </c>
      <c r="B73" s="6" t="s">
        <v>165</v>
      </c>
      <c r="C73" s="6" t="s">
        <v>166</v>
      </c>
      <c r="D73" s="28">
        <v>597124</v>
      </c>
      <c r="E73" s="6" t="s">
        <v>167</v>
      </c>
      <c r="F73" s="12" t="s">
        <v>461</v>
      </c>
      <c r="G73" s="13">
        <v>43020</v>
      </c>
      <c r="H73" s="14" t="s">
        <v>459</v>
      </c>
      <c r="I73" s="6">
        <v>250</v>
      </c>
      <c r="J73" s="6">
        <v>265</v>
      </c>
      <c r="K73" s="6">
        <f t="shared" ref="K73:K136" si="2">J73+I73</f>
        <v>515</v>
      </c>
      <c r="L73" s="37" t="str">
        <f t="shared" ref="L73:L136" si="3">IF(K73&gt;=400,"ĐẠT","KHÔNG")</f>
        <v>ĐẠT</v>
      </c>
      <c r="M73" s="6"/>
    </row>
    <row r="74" spans="1:13" x14ac:dyDescent="0.25">
      <c r="A74" s="10">
        <v>67</v>
      </c>
      <c r="B74" s="10" t="s">
        <v>369</v>
      </c>
      <c r="C74" s="10" t="s">
        <v>75</v>
      </c>
      <c r="D74" s="27">
        <v>602375</v>
      </c>
      <c r="E74" s="10" t="s">
        <v>291</v>
      </c>
      <c r="F74" s="12" t="s">
        <v>461</v>
      </c>
      <c r="G74" s="13">
        <v>43020</v>
      </c>
      <c r="H74" s="14" t="s">
        <v>459</v>
      </c>
      <c r="I74" s="6">
        <v>400</v>
      </c>
      <c r="J74" s="6">
        <v>325</v>
      </c>
      <c r="K74" s="6">
        <f t="shared" si="2"/>
        <v>725</v>
      </c>
      <c r="L74" s="37" t="str">
        <f t="shared" si="3"/>
        <v>ĐẠT</v>
      </c>
      <c r="M74" s="6"/>
    </row>
    <row r="75" spans="1:13" x14ac:dyDescent="0.25">
      <c r="A75" s="10">
        <v>68</v>
      </c>
      <c r="B75" s="10" t="s">
        <v>227</v>
      </c>
      <c r="C75" s="10" t="s">
        <v>228</v>
      </c>
      <c r="D75" s="27">
        <v>586791</v>
      </c>
      <c r="E75" s="10" t="s">
        <v>229</v>
      </c>
      <c r="F75" s="12" t="s">
        <v>461</v>
      </c>
      <c r="G75" s="13">
        <v>43020</v>
      </c>
      <c r="H75" s="17" t="s">
        <v>459</v>
      </c>
      <c r="I75" s="6">
        <v>290</v>
      </c>
      <c r="J75" s="6">
        <v>220</v>
      </c>
      <c r="K75" s="6">
        <f t="shared" si="2"/>
        <v>510</v>
      </c>
      <c r="L75" s="37" t="str">
        <f t="shared" si="3"/>
        <v>ĐẠT</v>
      </c>
      <c r="M75" s="6"/>
    </row>
    <row r="76" spans="1:13" x14ac:dyDescent="0.25">
      <c r="A76" s="10">
        <v>69</v>
      </c>
      <c r="B76" s="10" t="s">
        <v>131</v>
      </c>
      <c r="C76" s="10" t="s">
        <v>60</v>
      </c>
      <c r="D76" s="27">
        <v>597894</v>
      </c>
      <c r="E76" s="10" t="s">
        <v>130</v>
      </c>
      <c r="F76" s="12" t="s">
        <v>461</v>
      </c>
      <c r="G76" s="13">
        <v>43020</v>
      </c>
      <c r="H76" s="14" t="s">
        <v>459</v>
      </c>
      <c r="I76" s="6">
        <v>195</v>
      </c>
      <c r="J76" s="6">
        <v>195</v>
      </c>
      <c r="K76" s="6">
        <f t="shared" si="2"/>
        <v>390</v>
      </c>
      <c r="L76" s="37" t="str">
        <f t="shared" si="3"/>
        <v>KHÔNG</v>
      </c>
      <c r="M76" s="6"/>
    </row>
    <row r="77" spans="1:13" x14ac:dyDescent="0.25">
      <c r="A77" s="10">
        <v>70</v>
      </c>
      <c r="B77" s="18" t="s">
        <v>37</v>
      </c>
      <c r="C77" s="18" t="s">
        <v>38</v>
      </c>
      <c r="D77" s="30">
        <v>586173</v>
      </c>
      <c r="E77" s="18" t="s">
        <v>39</v>
      </c>
      <c r="F77" s="19" t="s">
        <v>458</v>
      </c>
      <c r="G77" s="20">
        <v>43020</v>
      </c>
      <c r="H77" s="14" t="s">
        <v>462</v>
      </c>
      <c r="I77" s="6">
        <v>135</v>
      </c>
      <c r="J77" s="6">
        <v>265</v>
      </c>
      <c r="K77" s="6">
        <f t="shared" si="2"/>
        <v>400</v>
      </c>
      <c r="L77" s="37" t="str">
        <f t="shared" si="3"/>
        <v>ĐẠT</v>
      </c>
      <c r="M77" s="6"/>
    </row>
    <row r="78" spans="1:13" x14ac:dyDescent="0.25">
      <c r="A78" s="10">
        <v>71</v>
      </c>
      <c r="B78" s="21" t="s">
        <v>168</v>
      </c>
      <c r="C78" s="21" t="s">
        <v>169</v>
      </c>
      <c r="D78" s="31">
        <v>593345</v>
      </c>
      <c r="E78" s="21" t="s">
        <v>170</v>
      </c>
      <c r="F78" s="12" t="s">
        <v>458</v>
      </c>
      <c r="G78" s="13">
        <v>43020</v>
      </c>
      <c r="H78" s="14" t="s">
        <v>462</v>
      </c>
      <c r="I78" s="6">
        <v>210</v>
      </c>
      <c r="J78" s="6">
        <v>70</v>
      </c>
      <c r="K78" s="6">
        <f t="shared" si="2"/>
        <v>280</v>
      </c>
      <c r="L78" s="37" t="str">
        <f t="shared" si="3"/>
        <v>KHÔNG</v>
      </c>
      <c r="M78" s="6"/>
    </row>
    <row r="79" spans="1:13" x14ac:dyDescent="0.25">
      <c r="A79" s="10">
        <v>72</v>
      </c>
      <c r="B79" s="22" t="s">
        <v>171</v>
      </c>
      <c r="C79" s="22" t="s">
        <v>35</v>
      </c>
      <c r="D79" s="32">
        <v>598869</v>
      </c>
      <c r="E79" s="23" t="s">
        <v>172</v>
      </c>
      <c r="F79" s="12" t="s">
        <v>458</v>
      </c>
      <c r="G79" s="13">
        <v>43020</v>
      </c>
      <c r="H79" s="14" t="s">
        <v>462</v>
      </c>
      <c r="I79" s="6">
        <v>145</v>
      </c>
      <c r="J79" s="6">
        <v>190</v>
      </c>
      <c r="K79" s="6">
        <f t="shared" si="2"/>
        <v>335</v>
      </c>
      <c r="L79" s="37" t="str">
        <f t="shared" si="3"/>
        <v>KHÔNG</v>
      </c>
      <c r="M79" s="6"/>
    </row>
    <row r="80" spans="1:13" x14ac:dyDescent="0.25">
      <c r="A80" s="10">
        <v>73</v>
      </c>
      <c r="B80" s="21" t="s">
        <v>173</v>
      </c>
      <c r="C80" s="21" t="s">
        <v>144</v>
      </c>
      <c r="D80" s="36">
        <v>602311</v>
      </c>
      <c r="E80" s="21" t="s">
        <v>161</v>
      </c>
      <c r="F80" s="12" t="s">
        <v>458</v>
      </c>
      <c r="G80" s="13">
        <v>43020</v>
      </c>
      <c r="H80" s="14" t="s">
        <v>462</v>
      </c>
      <c r="I80" s="6">
        <v>245</v>
      </c>
      <c r="J80" s="6">
        <v>290</v>
      </c>
      <c r="K80" s="6">
        <f t="shared" si="2"/>
        <v>535</v>
      </c>
      <c r="L80" s="37" t="str">
        <f t="shared" si="3"/>
        <v>ĐẠT</v>
      </c>
      <c r="M80" s="6"/>
    </row>
    <row r="81" spans="1:13" x14ac:dyDescent="0.25">
      <c r="A81" s="10">
        <v>74</v>
      </c>
      <c r="B81" s="21" t="s">
        <v>174</v>
      </c>
      <c r="C81" s="21" t="s">
        <v>175</v>
      </c>
      <c r="D81" s="33">
        <v>594045</v>
      </c>
      <c r="E81" s="21" t="s">
        <v>176</v>
      </c>
      <c r="F81" s="12" t="s">
        <v>458</v>
      </c>
      <c r="G81" s="13">
        <v>43020</v>
      </c>
      <c r="H81" s="14" t="s">
        <v>462</v>
      </c>
      <c r="I81" s="6">
        <v>330</v>
      </c>
      <c r="J81" s="6">
        <v>290</v>
      </c>
      <c r="K81" s="6">
        <f t="shared" si="2"/>
        <v>620</v>
      </c>
      <c r="L81" s="37" t="str">
        <f t="shared" si="3"/>
        <v>ĐẠT</v>
      </c>
      <c r="M81" s="6"/>
    </row>
    <row r="82" spans="1:13" x14ac:dyDescent="0.25">
      <c r="A82" s="10">
        <v>75</v>
      </c>
      <c r="B82" s="21" t="s">
        <v>95</v>
      </c>
      <c r="C82" s="21" t="s">
        <v>129</v>
      </c>
      <c r="D82" s="33">
        <v>593968</v>
      </c>
      <c r="E82" s="21" t="s">
        <v>58</v>
      </c>
      <c r="F82" s="12" t="s">
        <v>458</v>
      </c>
      <c r="G82" s="13">
        <v>43020</v>
      </c>
      <c r="H82" s="14" t="s">
        <v>462</v>
      </c>
      <c r="I82" s="6">
        <v>255</v>
      </c>
      <c r="J82" s="6">
        <v>340</v>
      </c>
      <c r="K82" s="6">
        <f t="shared" si="2"/>
        <v>595</v>
      </c>
      <c r="L82" s="37" t="str">
        <f t="shared" si="3"/>
        <v>ĐẠT</v>
      </c>
      <c r="M82" s="6"/>
    </row>
    <row r="83" spans="1:13" x14ac:dyDescent="0.25">
      <c r="A83" s="10">
        <v>76</v>
      </c>
      <c r="B83" s="21" t="s">
        <v>177</v>
      </c>
      <c r="C83" s="21" t="s">
        <v>15</v>
      </c>
      <c r="D83" s="36">
        <v>585530</v>
      </c>
      <c r="E83" s="21" t="s">
        <v>178</v>
      </c>
      <c r="F83" s="12" t="s">
        <v>458</v>
      </c>
      <c r="G83" s="13">
        <v>43020</v>
      </c>
      <c r="H83" s="14" t="s">
        <v>462</v>
      </c>
      <c r="I83" s="6">
        <v>245</v>
      </c>
      <c r="J83" s="6">
        <v>120</v>
      </c>
      <c r="K83" s="6">
        <f t="shared" si="2"/>
        <v>365</v>
      </c>
      <c r="L83" s="37" t="str">
        <f t="shared" si="3"/>
        <v>KHÔNG</v>
      </c>
      <c r="M83" s="6"/>
    </row>
    <row r="84" spans="1:13" x14ac:dyDescent="0.25">
      <c r="A84" s="10">
        <v>77</v>
      </c>
      <c r="B84" s="21" t="s">
        <v>85</v>
      </c>
      <c r="C84" s="21" t="s">
        <v>179</v>
      </c>
      <c r="D84" s="33">
        <v>590537</v>
      </c>
      <c r="E84" s="21" t="s">
        <v>61</v>
      </c>
      <c r="F84" s="12" t="s">
        <v>458</v>
      </c>
      <c r="G84" s="13">
        <v>43020</v>
      </c>
      <c r="H84" s="14" t="s">
        <v>462</v>
      </c>
      <c r="I84" s="6">
        <v>260</v>
      </c>
      <c r="J84" s="6">
        <v>190</v>
      </c>
      <c r="K84" s="6">
        <f t="shared" si="2"/>
        <v>450</v>
      </c>
      <c r="L84" s="37" t="str">
        <f t="shared" si="3"/>
        <v>ĐẠT</v>
      </c>
      <c r="M84" s="6"/>
    </row>
    <row r="85" spans="1:13" x14ac:dyDescent="0.25">
      <c r="A85" s="10">
        <v>78</v>
      </c>
      <c r="B85" s="21" t="s">
        <v>180</v>
      </c>
      <c r="C85" s="21" t="s">
        <v>121</v>
      </c>
      <c r="D85" s="33">
        <v>592756</v>
      </c>
      <c r="E85" s="21" t="s">
        <v>181</v>
      </c>
      <c r="F85" s="12" t="s">
        <v>458</v>
      </c>
      <c r="G85" s="13">
        <v>43020</v>
      </c>
      <c r="H85" s="14" t="s">
        <v>462</v>
      </c>
      <c r="I85" s="6">
        <v>300</v>
      </c>
      <c r="J85" s="6">
        <v>305</v>
      </c>
      <c r="K85" s="6">
        <f t="shared" si="2"/>
        <v>605</v>
      </c>
      <c r="L85" s="37" t="str">
        <f t="shared" si="3"/>
        <v>ĐẠT</v>
      </c>
      <c r="M85" s="6"/>
    </row>
    <row r="86" spans="1:13" x14ac:dyDescent="0.25">
      <c r="A86" s="10">
        <v>79</v>
      </c>
      <c r="B86" s="18" t="s">
        <v>177</v>
      </c>
      <c r="C86" s="18" t="s">
        <v>182</v>
      </c>
      <c r="D86" s="30">
        <v>604206</v>
      </c>
      <c r="E86" s="18" t="s">
        <v>183</v>
      </c>
      <c r="F86" s="12" t="s">
        <v>458</v>
      </c>
      <c r="G86" s="13">
        <v>43020</v>
      </c>
      <c r="H86" s="14" t="s">
        <v>462</v>
      </c>
      <c r="I86" s="6">
        <v>330</v>
      </c>
      <c r="J86" s="6">
        <v>325</v>
      </c>
      <c r="K86" s="6">
        <f t="shared" si="2"/>
        <v>655</v>
      </c>
      <c r="L86" s="37" t="str">
        <f t="shared" si="3"/>
        <v>ĐẠT</v>
      </c>
      <c r="M86" s="6"/>
    </row>
    <row r="87" spans="1:13" x14ac:dyDescent="0.25">
      <c r="A87" s="10">
        <v>80</v>
      </c>
      <c r="B87" s="24" t="s">
        <v>184</v>
      </c>
      <c r="C87" s="24" t="s">
        <v>121</v>
      </c>
      <c r="D87" s="33">
        <v>580733</v>
      </c>
      <c r="E87" s="24" t="s">
        <v>185</v>
      </c>
      <c r="F87" s="12" t="s">
        <v>458</v>
      </c>
      <c r="G87" s="13">
        <v>43020</v>
      </c>
      <c r="H87" s="14" t="s">
        <v>462</v>
      </c>
      <c r="I87" s="6">
        <v>245</v>
      </c>
      <c r="J87" s="6">
        <v>215</v>
      </c>
      <c r="K87" s="6">
        <f t="shared" si="2"/>
        <v>460</v>
      </c>
      <c r="L87" s="37" t="str">
        <f t="shared" si="3"/>
        <v>ĐẠT</v>
      </c>
      <c r="M87" s="6"/>
    </row>
    <row r="88" spans="1:13" x14ac:dyDescent="0.25">
      <c r="A88" s="10">
        <v>81</v>
      </c>
      <c r="B88" s="21" t="s">
        <v>186</v>
      </c>
      <c r="C88" s="21" t="s">
        <v>15</v>
      </c>
      <c r="D88" s="31">
        <v>585941</v>
      </c>
      <c r="E88" s="21" t="s">
        <v>187</v>
      </c>
      <c r="F88" s="12" t="s">
        <v>458</v>
      </c>
      <c r="G88" s="13">
        <v>43020</v>
      </c>
      <c r="H88" s="14" t="s">
        <v>462</v>
      </c>
      <c r="I88" s="6">
        <v>250</v>
      </c>
      <c r="J88" s="6">
        <v>335</v>
      </c>
      <c r="K88" s="6">
        <f t="shared" si="2"/>
        <v>585</v>
      </c>
      <c r="L88" s="37" t="str">
        <f t="shared" si="3"/>
        <v>ĐẠT</v>
      </c>
      <c r="M88" s="6"/>
    </row>
    <row r="89" spans="1:13" x14ac:dyDescent="0.25">
      <c r="A89" s="10">
        <v>82</v>
      </c>
      <c r="B89" s="21" t="s">
        <v>62</v>
      </c>
      <c r="C89" s="21" t="s">
        <v>77</v>
      </c>
      <c r="D89" s="33">
        <v>598501</v>
      </c>
      <c r="E89" s="21" t="s">
        <v>188</v>
      </c>
      <c r="F89" s="12" t="s">
        <v>458</v>
      </c>
      <c r="G89" s="13">
        <v>43020</v>
      </c>
      <c r="H89" s="14" t="s">
        <v>462</v>
      </c>
      <c r="I89" s="6">
        <v>295</v>
      </c>
      <c r="J89" s="6">
        <v>190</v>
      </c>
      <c r="K89" s="6">
        <f t="shared" si="2"/>
        <v>485</v>
      </c>
      <c r="L89" s="37" t="str">
        <f t="shared" si="3"/>
        <v>ĐẠT</v>
      </c>
      <c r="M89" s="6"/>
    </row>
    <row r="90" spans="1:13" x14ac:dyDescent="0.25">
      <c r="A90" s="10">
        <v>83</v>
      </c>
      <c r="B90" s="24" t="s">
        <v>189</v>
      </c>
      <c r="C90" s="24" t="s">
        <v>70</v>
      </c>
      <c r="D90" s="33">
        <v>601711</v>
      </c>
      <c r="E90" s="24" t="s">
        <v>190</v>
      </c>
      <c r="F90" s="12" t="s">
        <v>458</v>
      </c>
      <c r="G90" s="13">
        <v>43020</v>
      </c>
      <c r="H90" s="14" t="s">
        <v>462</v>
      </c>
      <c r="I90" s="6">
        <v>215</v>
      </c>
      <c r="J90" s="6">
        <v>240</v>
      </c>
      <c r="K90" s="6">
        <f t="shared" si="2"/>
        <v>455</v>
      </c>
      <c r="L90" s="37" t="str">
        <f t="shared" si="3"/>
        <v>ĐẠT</v>
      </c>
      <c r="M90" s="6"/>
    </row>
    <row r="91" spans="1:13" x14ac:dyDescent="0.25">
      <c r="A91" s="10">
        <v>84</v>
      </c>
      <c r="B91" s="22" t="s">
        <v>191</v>
      </c>
      <c r="C91" s="22" t="s">
        <v>192</v>
      </c>
      <c r="D91" s="32">
        <v>596994</v>
      </c>
      <c r="E91" s="23" t="s">
        <v>156</v>
      </c>
      <c r="F91" s="12" t="s">
        <v>458</v>
      </c>
      <c r="G91" s="13">
        <v>43020</v>
      </c>
      <c r="H91" s="14" t="s">
        <v>462</v>
      </c>
      <c r="I91" s="6">
        <v>405</v>
      </c>
      <c r="J91" s="6">
        <v>390</v>
      </c>
      <c r="K91" s="6">
        <f t="shared" si="2"/>
        <v>795</v>
      </c>
      <c r="L91" s="37" t="str">
        <f t="shared" si="3"/>
        <v>ĐẠT</v>
      </c>
      <c r="M91" s="6"/>
    </row>
    <row r="92" spans="1:13" x14ac:dyDescent="0.25">
      <c r="A92" s="10">
        <v>85</v>
      </c>
      <c r="B92" s="21" t="s">
        <v>72</v>
      </c>
      <c r="C92" s="21" t="s">
        <v>193</v>
      </c>
      <c r="D92" s="33">
        <v>593504</v>
      </c>
      <c r="E92" s="21" t="s">
        <v>150</v>
      </c>
      <c r="F92" s="12" t="s">
        <v>458</v>
      </c>
      <c r="G92" s="13">
        <v>43020</v>
      </c>
      <c r="H92" s="14" t="s">
        <v>462</v>
      </c>
      <c r="I92" s="6">
        <v>280</v>
      </c>
      <c r="J92" s="6">
        <v>160</v>
      </c>
      <c r="K92" s="6">
        <f t="shared" si="2"/>
        <v>440</v>
      </c>
      <c r="L92" s="37" t="str">
        <f t="shared" si="3"/>
        <v>ĐẠT</v>
      </c>
      <c r="M92" s="6"/>
    </row>
    <row r="93" spans="1:13" x14ac:dyDescent="0.25">
      <c r="A93" s="10">
        <v>86</v>
      </c>
      <c r="B93" s="21" t="s">
        <v>95</v>
      </c>
      <c r="C93" s="21" t="s">
        <v>194</v>
      </c>
      <c r="D93" s="33">
        <v>592602</v>
      </c>
      <c r="E93" s="21" t="s">
        <v>150</v>
      </c>
      <c r="F93" s="12" t="s">
        <v>458</v>
      </c>
      <c r="G93" s="13">
        <v>43020</v>
      </c>
      <c r="H93" s="14" t="s">
        <v>462</v>
      </c>
      <c r="I93" s="6">
        <v>230</v>
      </c>
      <c r="J93" s="6">
        <v>110</v>
      </c>
      <c r="K93" s="6">
        <f t="shared" si="2"/>
        <v>340</v>
      </c>
      <c r="L93" s="37" t="str">
        <f t="shared" si="3"/>
        <v>KHÔNG</v>
      </c>
      <c r="M93" s="6"/>
    </row>
    <row r="94" spans="1:13" x14ac:dyDescent="0.25">
      <c r="A94" s="10">
        <v>87</v>
      </c>
      <c r="B94" s="24" t="s">
        <v>195</v>
      </c>
      <c r="C94" s="24" t="s">
        <v>196</v>
      </c>
      <c r="D94" s="33">
        <v>587974</v>
      </c>
      <c r="E94" s="24" t="s">
        <v>197</v>
      </c>
      <c r="F94" s="12" t="s">
        <v>458</v>
      </c>
      <c r="G94" s="13">
        <v>43020</v>
      </c>
      <c r="H94" s="14" t="s">
        <v>462</v>
      </c>
      <c r="I94" s="6">
        <v>130</v>
      </c>
      <c r="J94" s="6">
        <v>215</v>
      </c>
      <c r="K94" s="6">
        <f t="shared" si="2"/>
        <v>345</v>
      </c>
      <c r="L94" s="37" t="str">
        <f t="shared" si="3"/>
        <v>KHÔNG</v>
      </c>
      <c r="M94" s="6"/>
    </row>
    <row r="95" spans="1:13" x14ac:dyDescent="0.25">
      <c r="A95" s="10">
        <v>88</v>
      </c>
      <c r="B95" s="24" t="s">
        <v>62</v>
      </c>
      <c r="C95" s="24" t="s">
        <v>83</v>
      </c>
      <c r="D95" s="33">
        <v>583980</v>
      </c>
      <c r="E95" s="24" t="s">
        <v>198</v>
      </c>
      <c r="F95" s="12" t="s">
        <v>458</v>
      </c>
      <c r="G95" s="13">
        <v>43020</v>
      </c>
      <c r="H95" s="14" t="s">
        <v>462</v>
      </c>
      <c r="I95" s="6">
        <v>240</v>
      </c>
      <c r="J95" s="6">
        <v>190</v>
      </c>
      <c r="K95" s="6">
        <f t="shared" si="2"/>
        <v>430</v>
      </c>
      <c r="L95" s="37" t="str">
        <f t="shared" si="3"/>
        <v>ĐẠT</v>
      </c>
      <c r="M95" s="6"/>
    </row>
    <row r="96" spans="1:13" x14ac:dyDescent="0.25">
      <c r="A96" s="10">
        <v>89</v>
      </c>
      <c r="B96" s="21" t="s">
        <v>195</v>
      </c>
      <c r="C96" s="21" t="s">
        <v>199</v>
      </c>
      <c r="D96" s="36">
        <v>592582</v>
      </c>
      <c r="E96" s="21" t="s">
        <v>150</v>
      </c>
      <c r="F96" s="12" t="s">
        <v>458</v>
      </c>
      <c r="G96" s="13">
        <v>43020</v>
      </c>
      <c r="H96" s="14" t="s">
        <v>462</v>
      </c>
      <c r="I96" s="6">
        <v>145</v>
      </c>
      <c r="J96" s="6">
        <v>225</v>
      </c>
      <c r="K96" s="6">
        <f t="shared" si="2"/>
        <v>370</v>
      </c>
      <c r="L96" s="37" t="str">
        <f t="shared" si="3"/>
        <v>KHÔNG</v>
      </c>
      <c r="M96" s="6"/>
    </row>
    <row r="97" spans="1:13" x14ac:dyDescent="0.25">
      <c r="A97" s="10">
        <v>90</v>
      </c>
      <c r="B97" s="21" t="s">
        <v>200</v>
      </c>
      <c r="C97" s="21" t="s">
        <v>201</v>
      </c>
      <c r="D97" s="33">
        <v>592672</v>
      </c>
      <c r="E97" s="21" t="s">
        <v>150</v>
      </c>
      <c r="F97" s="12" t="s">
        <v>458</v>
      </c>
      <c r="G97" s="13">
        <v>43020</v>
      </c>
      <c r="H97" s="14" t="s">
        <v>462</v>
      </c>
      <c r="I97" s="6">
        <v>250</v>
      </c>
      <c r="J97" s="6">
        <v>230</v>
      </c>
      <c r="K97" s="6">
        <f t="shared" si="2"/>
        <v>480</v>
      </c>
      <c r="L97" s="37" t="str">
        <f t="shared" si="3"/>
        <v>ĐẠT</v>
      </c>
      <c r="M97" s="6"/>
    </row>
    <row r="98" spans="1:13" x14ac:dyDescent="0.25">
      <c r="A98" s="10">
        <v>91</v>
      </c>
      <c r="B98" s="24" t="s">
        <v>202</v>
      </c>
      <c r="C98" s="24" t="s">
        <v>169</v>
      </c>
      <c r="D98" s="33">
        <v>575926</v>
      </c>
      <c r="E98" s="24" t="s">
        <v>474</v>
      </c>
      <c r="F98" s="12" t="s">
        <v>458</v>
      </c>
      <c r="G98" s="13">
        <v>43020</v>
      </c>
      <c r="H98" s="14" t="s">
        <v>462</v>
      </c>
      <c r="I98" s="6">
        <v>250</v>
      </c>
      <c r="J98" s="6">
        <v>230</v>
      </c>
      <c r="K98" s="6">
        <f t="shared" si="2"/>
        <v>480</v>
      </c>
      <c r="L98" s="37" t="str">
        <f t="shared" si="3"/>
        <v>ĐẠT</v>
      </c>
      <c r="M98" s="6"/>
    </row>
    <row r="99" spans="1:13" x14ac:dyDescent="0.25">
      <c r="A99" s="10">
        <v>92</v>
      </c>
      <c r="B99" s="21" t="s">
        <v>203</v>
      </c>
      <c r="C99" s="21" t="s">
        <v>204</v>
      </c>
      <c r="D99" s="36">
        <v>591585</v>
      </c>
      <c r="E99" s="21" t="s">
        <v>78</v>
      </c>
      <c r="F99" s="12" t="s">
        <v>458</v>
      </c>
      <c r="G99" s="13">
        <v>43020</v>
      </c>
      <c r="H99" s="14" t="s">
        <v>462</v>
      </c>
      <c r="I99" s="6">
        <v>165</v>
      </c>
      <c r="J99" s="6">
        <v>70</v>
      </c>
      <c r="K99" s="6">
        <f t="shared" si="2"/>
        <v>235</v>
      </c>
      <c r="L99" s="37" t="str">
        <f t="shared" si="3"/>
        <v>KHÔNG</v>
      </c>
      <c r="M99" s="6"/>
    </row>
    <row r="100" spans="1:13" x14ac:dyDescent="0.25">
      <c r="A100" s="10">
        <v>93</v>
      </c>
      <c r="B100" s="21" t="s">
        <v>62</v>
      </c>
      <c r="C100" s="21" t="s">
        <v>205</v>
      </c>
      <c r="D100" s="33">
        <v>606242</v>
      </c>
      <c r="E100" s="21" t="s">
        <v>206</v>
      </c>
      <c r="F100" s="12" t="s">
        <v>458</v>
      </c>
      <c r="G100" s="13">
        <v>43020</v>
      </c>
      <c r="H100" s="14" t="s">
        <v>462</v>
      </c>
      <c r="I100" s="6">
        <v>195</v>
      </c>
      <c r="J100" s="6">
        <v>80</v>
      </c>
      <c r="K100" s="6">
        <f t="shared" si="2"/>
        <v>275</v>
      </c>
      <c r="L100" s="37" t="str">
        <f t="shared" si="3"/>
        <v>KHÔNG</v>
      </c>
      <c r="M100" s="6"/>
    </row>
    <row r="101" spans="1:13" x14ac:dyDescent="0.25">
      <c r="A101" s="10">
        <v>94</v>
      </c>
      <c r="B101" s="21" t="s">
        <v>207</v>
      </c>
      <c r="C101" s="21" t="s">
        <v>129</v>
      </c>
      <c r="D101" s="31">
        <v>606245</v>
      </c>
      <c r="E101" s="21" t="s">
        <v>206</v>
      </c>
      <c r="F101" s="12" t="s">
        <v>458</v>
      </c>
      <c r="G101" s="13">
        <v>43020</v>
      </c>
      <c r="H101" s="14" t="s">
        <v>462</v>
      </c>
      <c r="I101" s="6">
        <v>275</v>
      </c>
      <c r="J101" s="6">
        <v>250</v>
      </c>
      <c r="K101" s="6">
        <f t="shared" si="2"/>
        <v>525</v>
      </c>
      <c r="L101" s="37" t="str">
        <f t="shared" si="3"/>
        <v>ĐẠT</v>
      </c>
      <c r="M101" s="6"/>
    </row>
    <row r="102" spans="1:13" x14ac:dyDescent="0.25">
      <c r="A102" s="10">
        <v>95</v>
      </c>
      <c r="B102" s="24" t="s">
        <v>208</v>
      </c>
      <c r="C102" s="24" t="s">
        <v>209</v>
      </c>
      <c r="D102" s="33">
        <v>606041</v>
      </c>
      <c r="E102" s="24" t="s">
        <v>210</v>
      </c>
      <c r="F102" s="12" t="s">
        <v>458</v>
      </c>
      <c r="G102" s="13">
        <v>43020</v>
      </c>
      <c r="H102" s="14" t="s">
        <v>462</v>
      </c>
      <c r="I102" s="6">
        <v>315</v>
      </c>
      <c r="J102" s="6">
        <v>325</v>
      </c>
      <c r="K102" s="6">
        <f t="shared" si="2"/>
        <v>640</v>
      </c>
      <c r="L102" s="37" t="str">
        <f t="shared" si="3"/>
        <v>ĐẠT</v>
      </c>
      <c r="M102" s="6"/>
    </row>
    <row r="103" spans="1:13" x14ac:dyDescent="0.25">
      <c r="A103" s="10">
        <v>96</v>
      </c>
      <c r="B103" s="21" t="s">
        <v>211</v>
      </c>
      <c r="C103" s="21" t="s">
        <v>212</v>
      </c>
      <c r="D103" s="33">
        <v>606055</v>
      </c>
      <c r="E103" s="24" t="s">
        <v>210</v>
      </c>
      <c r="F103" s="12" t="s">
        <v>458</v>
      </c>
      <c r="G103" s="13">
        <v>43020</v>
      </c>
      <c r="H103" s="14" t="s">
        <v>462</v>
      </c>
      <c r="I103" s="6">
        <v>300</v>
      </c>
      <c r="J103" s="6">
        <v>285</v>
      </c>
      <c r="K103" s="6">
        <f t="shared" si="2"/>
        <v>585</v>
      </c>
      <c r="L103" s="37" t="str">
        <f t="shared" si="3"/>
        <v>ĐẠT</v>
      </c>
      <c r="M103" s="6"/>
    </row>
    <row r="104" spans="1:13" x14ac:dyDescent="0.25">
      <c r="A104" s="10">
        <v>97</v>
      </c>
      <c r="B104" s="21" t="s">
        <v>213</v>
      </c>
      <c r="C104" s="21" t="s">
        <v>15</v>
      </c>
      <c r="D104" s="31">
        <v>602250</v>
      </c>
      <c r="E104" s="21" t="s">
        <v>161</v>
      </c>
      <c r="F104" s="12" t="s">
        <v>458</v>
      </c>
      <c r="G104" s="13">
        <v>43020</v>
      </c>
      <c r="H104" s="14" t="s">
        <v>462</v>
      </c>
      <c r="I104" s="6">
        <v>245</v>
      </c>
      <c r="J104" s="6">
        <v>230</v>
      </c>
      <c r="K104" s="6">
        <f t="shared" si="2"/>
        <v>475</v>
      </c>
      <c r="L104" s="37" t="str">
        <f t="shared" si="3"/>
        <v>ĐẠT</v>
      </c>
      <c r="M104" s="6"/>
    </row>
    <row r="105" spans="1:13" x14ac:dyDescent="0.25">
      <c r="A105" s="10">
        <v>98</v>
      </c>
      <c r="B105" s="21" t="s">
        <v>95</v>
      </c>
      <c r="C105" s="21" t="s">
        <v>214</v>
      </c>
      <c r="D105" s="31">
        <v>584513</v>
      </c>
      <c r="E105" s="21" t="s">
        <v>148</v>
      </c>
      <c r="F105" s="12" t="s">
        <v>458</v>
      </c>
      <c r="G105" s="13">
        <v>43020</v>
      </c>
      <c r="H105" s="14" t="s">
        <v>462</v>
      </c>
      <c r="I105" s="6">
        <v>355</v>
      </c>
      <c r="J105" s="6">
        <v>385</v>
      </c>
      <c r="K105" s="6">
        <f t="shared" si="2"/>
        <v>740</v>
      </c>
      <c r="L105" s="37" t="str">
        <f t="shared" si="3"/>
        <v>ĐẠT</v>
      </c>
      <c r="M105" s="6"/>
    </row>
    <row r="106" spans="1:13" x14ac:dyDescent="0.25">
      <c r="A106" s="10">
        <v>99</v>
      </c>
      <c r="B106" s="18" t="s">
        <v>31</v>
      </c>
      <c r="C106" s="18" t="s">
        <v>129</v>
      </c>
      <c r="D106" s="30">
        <v>598005</v>
      </c>
      <c r="E106" s="18" t="s">
        <v>396</v>
      </c>
      <c r="F106" s="12" t="s">
        <v>458</v>
      </c>
      <c r="G106" s="13">
        <v>43020</v>
      </c>
      <c r="H106" s="14" t="s">
        <v>462</v>
      </c>
      <c r="I106" s="6">
        <v>280</v>
      </c>
      <c r="J106" s="6">
        <v>255</v>
      </c>
      <c r="K106" s="6">
        <f t="shared" si="2"/>
        <v>535</v>
      </c>
      <c r="L106" s="37" t="str">
        <f t="shared" si="3"/>
        <v>ĐẠT</v>
      </c>
      <c r="M106" s="6"/>
    </row>
    <row r="107" spans="1:13" x14ac:dyDescent="0.25">
      <c r="A107" s="10">
        <v>100</v>
      </c>
      <c r="B107" s="24" t="s">
        <v>215</v>
      </c>
      <c r="C107" s="24" t="s">
        <v>216</v>
      </c>
      <c r="D107" s="33">
        <v>580694</v>
      </c>
      <c r="E107" s="24" t="s">
        <v>185</v>
      </c>
      <c r="F107" s="12" t="s">
        <v>460</v>
      </c>
      <c r="G107" s="13">
        <v>43020</v>
      </c>
      <c r="H107" s="14" t="s">
        <v>462</v>
      </c>
      <c r="I107" s="6">
        <v>195</v>
      </c>
      <c r="J107" s="6">
        <v>190</v>
      </c>
      <c r="K107" s="6">
        <f t="shared" si="2"/>
        <v>385</v>
      </c>
      <c r="L107" s="37" t="str">
        <f t="shared" si="3"/>
        <v>KHÔNG</v>
      </c>
      <c r="M107" s="6"/>
    </row>
    <row r="108" spans="1:13" x14ac:dyDescent="0.25">
      <c r="A108" s="10">
        <v>101</v>
      </c>
      <c r="B108" s="21" t="s">
        <v>34</v>
      </c>
      <c r="C108" s="21" t="s">
        <v>217</v>
      </c>
      <c r="D108" s="32">
        <v>594665</v>
      </c>
      <c r="E108" s="21" t="s">
        <v>218</v>
      </c>
      <c r="F108" s="12" t="s">
        <v>460</v>
      </c>
      <c r="G108" s="13">
        <v>43020</v>
      </c>
      <c r="H108" s="14" t="s">
        <v>462</v>
      </c>
      <c r="I108" s="6">
        <v>190</v>
      </c>
      <c r="J108" s="6">
        <v>195</v>
      </c>
      <c r="K108" s="6">
        <f t="shared" si="2"/>
        <v>385</v>
      </c>
      <c r="L108" s="37" t="str">
        <f t="shared" si="3"/>
        <v>KHÔNG</v>
      </c>
      <c r="M108" s="6"/>
    </row>
    <row r="109" spans="1:13" x14ac:dyDescent="0.25">
      <c r="A109" s="10">
        <v>102</v>
      </c>
      <c r="B109" s="21" t="s">
        <v>219</v>
      </c>
      <c r="C109" s="21" t="s">
        <v>220</v>
      </c>
      <c r="D109" s="33">
        <v>581108</v>
      </c>
      <c r="E109" s="21" t="s">
        <v>221</v>
      </c>
      <c r="F109" s="12" t="s">
        <v>460</v>
      </c>
      <c r="G109" s="13">
        <v>43020</v>
      </c>
      <c r="H109" s="14" t="s">
        <v>462</v>
      </c>
      <c r="I109" s="6">
        <v>315</v>
      </c>
      <c r="J109" s="6">
        <v>405</v>
      </c>
      <c r="K109" s="6">
        <f t="shared" si="2"/>
        <v>720</v>
      </c>
      <c r="L109" s="37" t="str">
        <f t="shared" si="3"/>
        <v>ĐẠT</v>
      </c>
      <c r="M109" s="6"/>
    </row>
    <row r="110" spans="1:13" x14ac:dyDescent="0.25">
      <c r="A110" s="10">
        <v>103</v>
      </c>
      <c r="B110" s="24" t="s">
        <v>118</v>
      </c>
      <c r="C110" s="24" t="s">
        <v>222</v>
      </c>
      <c r="D110" s="33">
        <v>596005</v>
      </c>
      <c r="E110" s="24" t="s">
        <v>223</v>
      </c>
      <c r="F110" s="12" t="s">
        <v>460</v>
      </c>
      <c r="G110" s="13">
        <v>43020</v>
      </c>
      <c r="H110" s="14" t="s">
        <v>462</v>
      </c>
      <c r="I110" s="6">
        <v>310</v>
      </c>
      <c r="J110" s="6">
        <v>165</v>
      </c>
      <c r="K110" s="6">
        <f t="shared" si="2"/>
        <v>475</v>
      </c>
      <c r="L110" s="37" t="str">
        <f t="shared" si="3"/>
        <v>ĐẠT</v>
      </c>
      <c r="M110" s="6"/>
    </row>
    <row r="111" spans="1:13" x14ac:dyDescent="0.25">
      <c r="A111" s="10">
        <v>104</v>
      </c>
      <c r="B111" s="24" t="s">
        <v>224</v>
      </c>
      <c r="C111" s="24" t="s">
        <v>225</v>
      </c>
      <c r="D111" s="33">
        <v>591761</v>
      </c>
      <c r="E111" s="24" t="s">
        <v>226</v>
      </c>
      <c r="F111" s="12" t="s">
        <v>460</v>
      </c>
      <c r="G111" s="13">
        <v>43020</v>
      </c>
      <c r="H111" s="14" t="s">
        <v>462</v>
      </c>
      <c r="I111" s="6">
        <v>215</v>
      </c>
      <c r="J111" s="6">
        <v>195</v>
      </c>
      <c r="K111" s="6">
        <f t="shared" si="2"/>
        <v>410</v>
      </c>
      <c r="L111" s="37" t="str">
        <f t="shared" si="3"/>
        <v>ĐẠT</v>
      </c>
      <c r="M111" s="6"/>
    </row>
    <row r="112" spans="1:13" x14ac:dyDescent="0.25">
      <c r="A112" s="10">
        <v>105</v>
      </c>
      <c r="B112" s="21" t="s">
        <v>79</v>
      </c>
      <c r="C112" s="21" t="s">
        <v>107</v>
      </c>
      <c r="D112" s="33">
        <v>585594</v>
      </c>
      <c r="E112" s="21" t="s">
        <v>178</v>
      </c>
      <c r="F112" s="12" t="s">
        <v>460</v>
      </c>
      <c r="G112" s="13">
        <v>43020</v>
      </c>
      <c r="H112" s="14" t="s">
        <v>462</v>
      </c>
      <c r="I112" s="6">
        <v>230</v>
      </c>
      <c r="J112" s="6">
        <v>195</v>
      </c>
      <c r="K112" s="6">
        <f t="shared" si="2"/>
        <v>425</v>
      </c>
      <c r="L112" s="37" t="str">
        <f t="shared" si="3"/>
        <v>ĐẠT</v>
      </c>
      <c r="M112" s="6"/>
    </row>
    <row r="113" spans="1:13" x14ac:dyDescent="0.25">
      <c r="A113" s="10">
        <v>106</v>
      </c>
      <c r="B113" s="24" t="s">
        <v>230</v>
      </c>
      <c r="C113" s="24" t="s">
        <v>231</v>
      </c>
      <c r="D113" s="33">
        <v>595351</v>
      </c>
      <c r="E113" s="24" t="s">
        <v>87</v>
      </c>
      <c r="F113" s="12" t="s">
        <v>460</v>
      </c>
      <c r="G113" s="13">
        <v>43020</v>
      </c>
      <c r="H113" s="14" t="s">
        <v>462</v>
      </c>
      <c r="I113" s="6">
        <v>190</v>
      </c>
      <c r="J113" s="6">
        <v>190</v>
      </c>
      <c r="K113" s="6">
        <f t="shared" si="2"/>
        <v>380</v>
      </c>
      <c r="L113" s="37" t="str">
        <f t="shared" si="3"/>
        <v>KHÔNG</v>
      </c>
      <c r="M113" s="6"/>
    </row>
    <row r="114" spans="1:13" x14ac:dyDescent="0.25">
      <c r="A114" s="10">
        <v>107</v>
      </c>
      <c r="B114" s="21" t="s">
        <v>232</v>
      </c>
      <c r="C114" s="21" t="s">
        <v>233</v>
      </c>
      <c r="D114" s="36">
        <v>583722</v>
      </c>
      <c r="E114" s="21" t="s">
        <v>234</v>
      </c>
      <c r="F114" s="12" t="s">
        <v>460</v>
      </c>
      <c r="G114" s="13">
        <v>43020</v>
      </c>
      <c r="H114" s="14" t="s">
        <v>462</v>
      </c>
      <c r="I114" s="6">
        <v>165</v>
      </c>
      <c r="J114" s="6">
        <v>125</v>
      </c>
      <c r="K114" s="6">
        <f t="shared" si="2"/>
        <v>290</v>
      </c>
      <c r="L114" s="37" t="str">
        <f t="shared" si="3"/>
        <v>KHÔNG</v>
      </c>
      <c r="M114" s="6"/>
    </row>
    <row r="115" spans="1:13" x14ac:dyDescent="0.25">
      <c r="A115" s="10">
        <v>108</v>
      </c>
      <c r="B115" s="23" t="s">
        <v>235</v>
      </c>
      <c r="C115" s="23" t="s">
        <v>175</v>
      </c>
      <c r="D115" s="31">
        <v>580392</v>
      </c>
      <c r="E115" s="23" t="s">
        <v>236</v>
      </c>
      <c r="F115" s="12" t="s">
        <v>460</v>
      </c>
      <c r="G115" s="13">
        <v>43020</v>
      </c>
      <c r="H115" s="14" t="s">
        <v>462</v>
      </c>
      <c r="I115" s="6">
        <v>165</v>
      </c>
      <c r="J115" s="6">
        <v>120</v>
      </c>
      <c r="K115" s="6">
        <f t="shared" si="2"/>
        <v>285</v>
      </c>
      <c r="L115" s="37" t="str">
        <f t="shared" si="3"/>
        <v>KHÔNG</v>
      </c>
      <c r="M115" s="6"/>
    </row>
    <row r="116" spans="1:13" x14ac:dyDescent="0.25">
      <c r="A116" s="10">
        <v>109</v>
      </c>
      <c r="B116" s="24" t="s">
        <v>237</v>
      </c>
      <c r="C116" s="24" t="s">
        <v>166</v>
      </c>
      <c r="D116" s="33">
        <v>598267</v>
      </c>
      <c r="E116" s="24" t="s">
        <v>238</v>
      </c>
      <c r="F116" s="12" t="s">
        <v>460</v>
      </c>
      <c r="G116" s="13">
        <v>43020</v>
      </c>
      <c r="H116" s="14" t="s">
        <v>462</v>
      </c>
      <c r="I116" s="6">
        <v>175</v>
      </c>
      <c r="J116" s="6">
        <v>145</v>
      </c>
      <c r="K116" s="6">
        <f t="shared" si="2"/>
        <v>320</v>
      </c>
      <c r="L116" s="37" t="str">
        <f t="shared" si="3"/>
        <v>KHÔNG</v>
      </c>
      <c r="M116" s="6"/>
    </row>
    <row r="117" spans="1:13" x14ac:dyDescent="0.25">
      <c r="A117" s="10">
        <v>110</v>
      </c>
      <c r="B117" s="18" t="s">
        <v>476</v>
      </c>
      <c r="C117" s="18" t="s">
        <v>239</v>
      </c>
      <c r="D117" s="30">
        <v>585608</v>
      </c>
      <c r="E117" s="18" t="s">
        <v>178</v>
      </c>
      <c r="F117" s="12" t="s">
        <v>460</v>
      </c>
      <c r="G117" s="13">
        <v>43020</v>
      </c>
      <c r="H117" s="14" t="s">
        <v>462</v>
      </c>
      <c r="I117" s="6">
        <v>165</v>
      </c>
      <c r="J117" s="6">
        <v>190</v>
      </c>
      <c r="K117" s="6">
        <f t="shared" si="2"/>
        <v>355</v>
      </c>
      <c r="L117" s="37" t="str">
        <f t="shared" si="3"/>
        <v>KHÔNG</v>
      </c>
      <c r="M117" s="6"/>
    </row>
    <row r="118" spans="1:13" x14ac:dyDescent="0.25">
      <c r="A118" s="10">
        <v>111</v>
      </c>
      <c r="B118" s="18" t="s">
        <v>240</v>
      </c>
      <c r="C118" s="18" t="s">
        <v>86</v>
      </c>
      <c r="D118" s="30">
        <v>597945</v>
      </c>
      <c r="E118" s="18" t="s">
        <v>106</v>
      </c>
      <c r="F118" s="12" t="s">
        <v>460</v>
      </c>
      <c r="G118" s="13">
        <v>43020</v>
      </c>
      <c r="H118" s="14" t="s">
        <v>462</v>
      </c>
      <c r="I118" s="6">
        <v>290</v>
      </c>
      <c r="J118" s="6">
        <v>250</v>
      </c>
      <c r="K118" s="6">
        <f t="shared" si="2"/>
        <v>540</v>
      </c>
      <c r="L118" s="37" t="str">
        <f t="shared" si="3"/>
        <v>ĐẠT</v>
      </c>
      <c r="M118" s="6"/>
    </row>
    <row r="119" spans="1:13" x14ac:dyDescent="0.25">
      <c r="A119" s="10">
        <v>112</v>
      </c>
      <c r="B119" s="18" t="s">
        <v>123</v>
      </c>
      <c r="C119" s="18" t="s">
        <v>241</v>
      </c>
      <c r="D119" s="30">
        <v>584114</v>
      </c>
      <c r="E119" s="18" t="s">
        <v>242</v>
      </c>
      <c r="F119" s="12" t="s">
        <v>460</v>
      </c>
      <c r="G119" s="13">
        <v>43020</v>
      </c>
      <c r="H119" s="14" t="s">
        <v>462</v>
      </c>
      <c r="I119" s="6">
        <v>280</v>
      </c>
      <c r="J119" s="6">
        <v>120</v>
      </c>
      <c r="K119" s="6">
        <f t="shared" si="2"/>
        <v>400</v>
      </c>
      <c r="L119" s="37" t="str">
        <f t="shared" si="3"/>
        <v>ĐẠT</v>
      </c>
      <c r="M119" s="6"/>
    </row>
    <row r="120" spans="1:13" x14ac:dyDescent="0.25">
      <c r="A120" s="10">
        <v>113</v>
      </c>
      <c r="B120" s="18" t="s">
        <v>95</v>
      </c>
      <c r="C120" s="18" t="s">
        <v>46</v>
      </c>
      <c r="D120" s="30">
        <v>600105</v>
      </c>
      <c r="E120" s="18" t="s">
        <v>243</v>
      </c>
      <c r="F120" s="12" t="s">
        <v>460</v>
      </c>
      <c r="G120" s="13">
        <v>43020</v>
      </c>
      <c r="H120" s="14" t="s">
        <v>462</v>
      </c>
      <c r="I120" s="6">
        <v>345</v>
      </c>
      <c r="J120" s="6">
        <v>280</v>
      </c>
      <c r="K120" s="6">
        <f t="shared" si="2"/>
        <v>625</v>
      </c>
      <c r="L120" s="37" t="str">
        <f t="shared" si="3"/>
        <v>ĐẠT</v>
      </c>
      <c r="M120" s="6"/>
    </row>
    <row r="121" spans="1:13" x14ac:dyDescent="0.25">
      <c r="A121" s="10">
        <v>114</v>
      </c>
      <c r="B121" s="18" t="s">
        <v>244</v>
      </c>
      <c r="C121" s="18" t="s">
        <v>466</v>
      </c>
      <c r="D121" s="30">
        <v>597342</v>
      </c>
      <c r="E121" s="18" t="s">
        <v>245</v>
      </c>
      <c r="F121" s="12" t="s">
        <v>460</v>
      </c>
      <c r="G121" s="13">
        <v>43020</v>
      </c>
      <c r="H121" s="14" t="s">
        <v>462</v>
      </c>
      <c r="I121" s="6">
        <v>195</v>
      </c>
      <c r="J121" s="6">
        <v>190</v>
      </c>
      <c r="K121" s="6">
        <f t="shared" si="2"/>
        <v>385</v>
      </c>
      <c r="L121" s="37" t="str">
        <f t="shared" si="3"/>
        <v>KHÔNG</v>
      </c>
      <c r="M121" s="6"/>
    </row>
    <row r="122" spans="1:13" x14ac:dyDescent="0.25">
      <c r="A122" s="10">
        <v>115</v>
      </c>
      <c r="B122" s="18" t="s">
        <v>62</v>
      </c>
      <c r="C122" s="18" t="s">
        <v>214</v>
      </c>
      <c r="D122" s="30">
        <v>597895</v>
      </c>
      <c r="E122" s="18" t="s">
        <v>245</v>
      </c>
      <c r="F122" s="12" t="s">
        <v>460</v>
      </c>
      <c r="G122" s="13">
        <v>43020</v>
      </c>
      <c r="H122" s="14" t="s">
        <v>462</v>
      </c>
      <c r="I122" s="6">
        <v>275</v>
      </c>
      <c r="J122" s="6">
        <v>300</v>
      </c>
      <c r="K122" s="6">
        <f t="shared" si="2"/>
        <v>575</v>
      </c>
      <c r="L122" s="37" t="str">
        <f t="shared" si="3"/>
        <v>ĐẠT</v>
      </c>
      <c r="M122" s="6"/>
    </row>
    <row r="123" spans="1:13" x14ac:dyDescent="0.25">
      <c r="A123" s="10">
        <v>116</v>
      </c>
      <c r="B123" s="18" t="s">
        <v>246</v>
      </c>
      <c r="C123" s="18" t="s">
        <v>247</v>
      </c>
      <c r="D123" s="30">
        <v>572960</v>
      </c>
      <c r="E123" s="18" t="s">
        <v>248</v>
      </c>
      <c r="F123" s="12" t="s">
        <v>460</v>
      </c>
      <c r="G123" s="13">
        <v>43020</v>
      </c>
      <c r="H123" s="14" t="s">
        <v>462</v>
      </c>
      <c r="I123" s="6">
        <v>210</v>
      </c>
      <c r="J123" s="6">
        <v>260</v>
      </c>
      <c r="K123" s="6">
        <f t="shared" si="2"/>
        <v>470</v>
      </c>
      <c r="L123" s="37" t="str">
        <f t="shared" si="3"/>
        <v>ĐẠT</v>
      </c>
      <c r="M123" s="6"/>
    </row>
    <row r="124" spans="1:13" x14ac:dyDescent="0.25">
      <c r="A124" s="10">
        <v>117</v>
      </c>
      <c r="B124" s="18" t="s">
        <v>397</v>
      </c>
      <c r="C124" s="18" t="s">
        <v>217</v>
      </c>
      <c r="D124" s="30">
        <v>598004</v>
      </c>
      <c r="E124" s="18" t="s">
        <v>396</v>
      </c>
      <c r="F124" s="12" t="s">
        <v>460</v>
      </c>
      <c r="G124" s="13">
        <v>43020</v>
      </c>
      <c r="H124" s="14" t="s">
        <v>462</v>
      </c>
      <c r="I124" s="6">
        <v>310</v>
      </c>
      <c r="J124" s="6">
        <v>280</v>
      </c>
      <c r="K124" s="6">
        <f t="shared" si="2"/>
        <v>590</v>
      </c>
      <c r="L124" s="37" t="str">
        <f t="shared" si="3"/>
        <v>ĐẠT</v>
      </c>
      <c r="M124" s="6"/>
    </row>
    <row r="125" spans="1:13" x14ac:dyDescent="0.25">
      <c r="A125" s="10">
        <v>118</v>
      </c>
      <c r="B125" s="10" t="s">
        <v>249</v>
      </c>
      <c r="C125" s="10" t="s">
        <v>250</v>
      </c>
      <c r="D125" s="27">
        <v>594658</v>
      </c>
      <c r="E125" s="10" t="s">
        <v>218</v>
      </c>
      <c r="F125" s="12" t="s">
        <v>461</v>
      </c>
      <c r="G125" s="13">
        <v>43020</v>
      </c>
      <c r="H125" s="14" t="s">
        <v>462</v>
      </c>
      <c r="I125" s="6">
        <v>320</v>
      </c>
      <c r="J125" s="6">
        <v>225</v>
      </c>
      <c r="K125" s="6">
        <f t="shared" si="2"/>
        <v>545</v>
      </c>
      <c r="L125" s="37" t="str">
        <f t="shared" si="3"/>
        <v>ĐẠT</v>
      </c>
      <c r="M125" s="6"/>
    </row>
    <row r="126" spans="1:13" x14ac:dyDescent="0.25">
      <c r="A126" s="10">
        <v>119</v>
      </c>
      <c r="B126" s="10" t="s">
        <v>62</v>
      </c>
      <c r="C126" s="10" t="s">
        <v>107</v>
      </c>
      <c r="D126" s="27">
        <v>590182</v>
      </c>
      <c r="E126" s="10" t="s">
        <v>97</v>
      </c>
      <c r="F126" s="12" t="s">
        <v>461</v>
      </c>
      <c r="G126" s="13">
        <v>43020</v>
      </c>
      <c r="H126" s="14" t="s">
        <v>462</v>
      </c>
      <c r="I126" s="6">
        <v>280</v>
      </c>
      <c r="J126" s="6">
        <v>235</v>
      </c>
      <c r="K126" s="6">
        <f t="shared" si="2"/>
        <v>515</v>
      </c>
      <c r="L126" s="37" t="str">
        <f t="shared" si="3"/>
        <v>ĐẠT</v>
      </c>
      <c r="M126" s="6"/>
    </row>
    <row r="127" spans="1:13" x14ac:dyDescent="0.25">
      <c r="A127" s="10">
        <v>120</v>
      </c>
      <c r="B127" s="10" t="s">
        <v>251</v>
      </c>
      <c r="C127" s="10" t="s">
        <v>252</v>
      </c>
      <c r="D127" s="27">
        <v>603568</v>
      </c>
      <c r="E127" s="10" t="s">
        <v>253</v>
      </c>
      <c r="F127" s="12" t="s">
        <v>461</v>
      </c>
      <c r="G127" s="13">
        <v>43020</v>
      </c>
      <c r="H127" s="14" t="s">
        <v>462</v>
      </c>
      <c r="I127" s="6">
        <v>245</v>
      </c>
      <c r="J127" s="6">
        <v>255</v>
      </c>
      <c r="K127" s="6">
        <f t="shared" si="2"/>
        <v>500</v>
      </c>
      <c r="L127" s="37" t="str">
        <f t="shared" si="3"/>
        <v>ĐẠT</v>
      </c>
      <c r="M127" s="6"/>
    </row>
    <row r="128" spans="1:13" x14ac:dyDescent="0.25">
      <c r="A128" s="10">
        <v>121</v>
      </c>
      <c r="B128" s="10" t="s">
        <v>254</v>
      </c>
      <c r="C128" s="10" t="s">
        <v>91</v>
      </c>
      <c r="D128" s="27">
        <v>603881</v>
      </c>
      <c r="E128" s="10" t="s">
        <v>255</v>
      </c>
      <c r="F128" s="12" t="s">
        <v>461</v>
      </c>
      <c r="G128" s="13">
        <v>43020</v>
      </c>
      <c r="H128" s="14" t="s">
        <v>462</v>
      </c>
      <c r="I128" s="6">
        <v>300</v>
      </c>
      <c r="J128" s="6">
        <v>330</v>
      </c>
      <c r="K128" s="6">
        <f t="shared" si="2"/>
        <v>630</v>
      </c>
      <c r="L128" s="37" t="str">
        <f t="shared" si="3"/>
        <v>ĐẠT</v>
      </c>
      <c r="M128" s="6"/>
    </row>
    <row r="129" spans="1:13" x14ac:dyDescent="0.25">
      <c r="A129" s="10">
        <v>122</v>
      </c>
      <c r="B129" s="10" t="s">
        <v>256</v>
      </c>
      <c r="C129" s="10" t="s">
        <v>228</v>
      </c>
      <c r="D129" s="27">
        <v>598993</v>
      </c>
      <c r="E129" s="10" t="s">
        <v>27</v>
      </c>
      <c r="F129" s="12" t="s">
        <v>461</v>
      </c>
      <c r="G129" s="13">
        <v>43020</v>
      </c>
      <c r="H129" s="14" t="s">
        <v>462</v>
      </c>
      <c r="I129" s="6">
        <v>240</v>
      </c>
      <c r="J129" s="6">
        <v>110</v>
      </c>
      <c r="K129" s="6">
        <f t="shared" si="2"/>
        <v>350</v>
      </c>
      <c r="L129" s="37" t="str">
        <f t="shared" si="3"/>
        <v>KHÔNG</v>
      </c>
      <c r="M129" s="6"/>
    </row>
    <row r="130" spans="1:13" x14ac:dyDescent="0.25">
      <c r="A130" s="10">
        <v>123</v>
      </c>
      <c r="B130" s="10" t="s">
        <v>257</v>
      </c>
      <c r="C130" s="10" t="s">
        <v>201</v>
      </c>
      <c r="D130" s="27">
        <v>592120</v>
      </c>
      <c r="E130" s="10" t="s">
        <v>258</v>
      </c>
      <c r="F130" s="12" t="s">
        <v>461</v>
      </c>
      <c r="G130" s="13">
        <v>43020</v>
      </c>
      <c r="H130" s="14" t="s">
        <v>462</v>
      </c>
      <c r="I130" s="6">
        <v>130</v>
      </c>
      <c r="J130" s="6">
        <v>360</v>
      </c>
      <c r="K130" s="6">
        <f t="shared" si="2"/>
        <v>490</v>
      </c>
      <c r="L130" s="37" t="str">
        <f t="shared" si="3"/>
        <v>ĐẠT</v>
      </c>
      <c r="M130" s="6"/>
    </row>
    <row r="131" spans="1:13" x14ac:dyDescent="0.25">
      <c r="A131" s="10">
        <v>124</v>
      </c>
      <c r="B131" s="10" t="s">
        <v>259</v>
      </c>
      <c r="C131" s="10" t="s">
        <v>260</v>
      </c>
      <c r="D131" s="27">
        <v>583433</v>
      </c>
      <c r="E131" s="10" t="s">
        <v>261</v>
      </c>
      <c r="F131" s="12" t="s">
        <v>461</v>
      </c>
      <c r="G131" s="13">
        <v>43020</v>
      </c>
      <c r="H131" s="14" t="s">
        <v>462</v>
      </c>
      <c r="I131" s="6">
        <v>255</v>
      </c>
      <c r="J131" s="6">
        <v>290</v>
      </c>
      <c r="K131" s="6">
        <f t="shared" si="2"/>
        <v>545</v>
      </c>
      <c r="L131" s="37" t="str">
        <f t="shared" si="3"/>
        <v>ĐẠT</v>
      </c>
      <c r="M131" s="6"/>
    </row>
    <row r="132" spans="1:13" x14ac:dyDescent="0.25">
      <c r="A132" s="10">
        <v>125</v>
      </c>
      <c r="B132" s="10" t="s">
        <v>262</v>
      </c>
      <c r="C132" s="10" t="s">
        <v>263</v>
      </c>
      <c r="D132" s="27">
        <v>601416</v>
      </c>
      <c r="E132" s="10" t="s">
        <v>264</v>
      </c>
      <c r="F132" s="12" t="s">
        <v>461</v>
      </c>
      <c r="G132" s="13">
        <v>43020</v>
      </c>
      <c r="H132" s="14" t="s">
        <v>462</v>
      </c>
      <c r="I132" s="6">
        <v>160</v>
      </c>
      <c r="J132" s="6">
        <v>160</v>
      </c>
      <c r="K132" s="6">
        <f t="shared" si="2"/>
        <v>320</v>
      </c>
      <c r="L132" s="37" t="str">
        <f t="shared" si="3"/>
        <v>KHÔNG</v>
      </c>
      <c r="M132" s="6"/>
    </row>
    <row r="133" spans="1:13" x14ac:dyDescent="0.25">
      <c r="A133" s="10">
        <v>126</v>
      </c>
      <c r="B133" s="10" t="s">
        <v>265</v>
      </c>
      <c r="C133" s="10" t="s">
        <v>129</v>
      </c>
      <c r="D133" s="27">
        <v>601467</v>
      </c>
      <c r="E133" s="10" t="s">
        <v>264</v>
      </c>
      <c r="F133" s="12" t="s">
        <v>461</v>
      </c>
      <c r="G133" s="13">
        <v>43020</v>
      </c>
      <c r="H133" s="14" t="s">
        <v>462</v>
      </c>
      <c r="I133" s="6">
        <v>330</v>
      </c>
      <c r="J133" s="6">
        <v>300</v>
      </c>
      <c r="K133" s="6">
        <f t="shared" si="2"/>
        <v>630</v>
      </c>
      <c r="L133" s="37" t="str">
        <f t="shared" si="3"/>
        <v>ĐẠT</v>
      </c>
      <c r="M133" s="6"/>
    </row>
    <row r="134" spans="1:13" x14ac:dyDescent="0.25">
      <c r="A134" s="10">
        <v>127</v>
      </c>
      <c r="B134" s="10" t="s">
        <v>136</v>
      </c>
      <c r="C134" s="10" t="s">
        <v>266</v>
      </c>
      <c r="D134" s="27">
        <v>601229</v>
      </c>
      <c r="E134" s="10" t="s">
        <v>92</v>
      </c>
      <c r="F134" s="12" t="s">
        <v>461</v>
      </c>
      <c r="G134" s="13">
        <v>43020</v>
      </c>
      <c r="H134" s="14" t="s">
        <v>462</v>
      </c>
      <c r="I134" s="6">
        <v>230</v>
      </c>
      <c r="J134" s="6">
        <v>285</v>
      </c>
      <c r="K134" s="6">
        <f t="shared" si="2"/>
        <v>515</v>
      </c>
      <c r="L134" s="37" t="str">
        <f t="shared" si="3"/>
        <v>ĐẠT</v>
      </c>
      <c r="M134" s="6"/>
    </row>
    <row r="135" spans="1:13" x14ac:dyDescent="0.25">
      <c r="A135" s="10">
        <v>128</v>
      </c>
      <c r="B135" s="10" t="s">
        <v>267</v>
      </c>
      <c r="C135" s="10" t="s">
        <v>121</v>
      </c>
      <c r="D135" s="27">
        <v>598931</v>
      </c>
      <c r="E135" s="10" t="s">
        <v>172</v>
      </c>
      <c r="F135" s="12" t="s">
        <v>461</v>
      </c>
      <c r="G135" s="13">
        <v>43020</v>
      </c>
      <c r="H135" s="14" t="s">
        <v>462</v>
      </c>
      <c r="I135" s="6">
        <v>200</v>
      </c>
      <c r="J135" s="6">
        <v>305</v>
      </c>
      <c r="K135" s="6">
        <f t="shared" si="2"/>
        <v>505</v>
      </c>
      <c r="L135" s="37" t="str">
        <f t="shared" si="3"/>
        <v>ĐẠT</v>
      </c>
      <c r="M135" s="6"/>
    </row>
    <row r="136" spans="1:13" x14ac:dyDescent="0.25">
      <c r="A136" s="10">
        <v>129</v>
      </c>
      <c r="B136" s="10" t="s">
        <v>268</v>
      </c>
      <c r="C136" s="10" t="s">
        <v>117</v>
      </c>
      <c r="D136" s="27">
        <v>585519</v>
      </c>
      <c r="E136" s="10" t="s">
        <v>74</v>
      </c>
      <c r="F136" s="12" t="s">
        <v>461</v>
      </c>
      <c r="G136" s="13">
        <v>43020</v>
      </c>
      <c r="H136" s="14" t="s">
        <v>462</v>
      </c>
      <c r="I136" s="6">
        <v>180</v>
      </c>
      <c r="J136" s="6">
        <v>115</v>
      </c>
      <c r="K136" s="6">
        <f t="shared" si="2"/>
        <v>295</v>
      </c>
      <c r="L136" s="37" t="str">
        <f t="shared" si="3"/>
        <v>KHÔNG</v>
      </c>
      <c r="M136" s="6"/>
    </row>
    <row r="137" spans="1:13" x14ac:dyDescent="0.25">
      <c r="A137" s="10">
        <v>130</v>
      </c>
      <c r="B137" s="10" t="s">
        <v>269</v>
      </c>
      <c r="C137" s="10" t="s">
        <v>102</v>
      </c>
      <c r="D137" s="27">
        <v>604402</v>
      </c>
      <c r="E137" s="10" t="s">
        <v>270</v>
      </c>
      <c r="F137" s="12" t="s">
        <v>461</v>
      </c>
      <c r="G137" s="13">
        <v>43020</v>
      </c>
      <c r="H137" s="14" t="s">
        <v>462</v>
      </c>
      <c r="I137" s="6">
        <v>345</v>
      </c>
      <c r="J137" s="6">
        <v>325</v>
      </c>
      <c r="K137" s="6">
        <f t="shared" ref="K137:K200" si="4">J137+I137</f>
        <v>670</v>
      </c>
      <c r="L137" s="37" t="str">
        <f t="shared" ref="L137:L200" si="5">IF(K137&gt;=400,"ĐẠT","KHÔNG")</f>
        <v>ĐẠT</v>
      </c>
      <c r="M137" s="6"/>
    </row>
    <row r="138" spans="1:13" x14ac:dyDescent="0.25">
      <c r="A138" s="10">
        <v>131</v>
      </c>
      <c r="B138" s="10" t="s">
        <v>272</v>
      </c>
      <c r="C138" s="10" t="s">
        <v>231</v>
      </c>
      <c r="D138" s="27">
        <v>585497</v>
      </c>
      <c r="E138" s="10" t="s">
        <v>74</v>
      </c>
      <c r="F138" s="12" t="s">
        <v>461</v>
      </c>
      <c r="G138" s="13">
        <v>43020</v>
      </c>
      <c r="H138" s="14" t="s">
        <v>462</v>
      </c>
      <c r="I138" s="6">
        <v>295</v>
      </c>
      <c r="J138" s="6">
        <v>270</v>
      </c>
      <c r="K138" s="6">
        <f t="shared" si="4"/>
        <v>565</v>
      </c>
      <c r="L138" s="37" t="str">
        <f t="shared" si="5"/>
        <v>ĐẠT</v>
      </c>
      <c r="M138" s="6"/>
    </row>
    <row r="139" spans="1:13" x14ac:dyDescent="0.25">
      <c r="A139" s="10">
        <v>132</v>
      </c>
      <c r="B139" s="10" t="s">
        <v>273</v>
      </c>
      <c r="C139" s="10" t="s">
        <v>274</v>
      </c>
      <c r="D139" s="27">
        <v>581529</v>
      </c>
      <c r="E139" s="10" t="s">
        <v>275</v>
      </c>
      <c r="F139" s="12" t="s">
        <v>461</v>
      </c>
      <c r="G139" s="13">
        <v>43020</v>
      </c>
      <c r="H139" s="14" t="s">
        <v>462</v>
      </c>
      <c r="I139" s="6">
        <v>310</v>
      </c>
      <c r="J139" s="6">
        <v>250</v>
      </c>
      <c r="K139" s="6">
        <f t="shared" si="4"/>
        <v>560</v>
      </c>
      <c r="L139" s="37" t="str">
        <f t="shared" si="5"/>
        <v>ĐẠT</v>
      </c>
      <c r="M139" s="6"/>
    </row>
    <row r="140" spans="1:13" x14ac:dyDescent="0.25">
      <c r="A140" s="10">
        <v>133</v>
      </c>
      <c r="B140" s="10" t="s">
        <v>131</v>
      </c>
      <c r="C140" s="10" t="s">
        <v>276</v>
      </c>
      <c r="D140" s="27">
        <v>598958</v>
      </c>
      <c r="E140" s="10" t="s">
        <v>27</v>
      </c>
      <c r="F140" s="12" t="s">
        <v>461</v>
      </c>
      <c r="G140" s="13">
        <v>43020</v>
      </c>
      <c r="H140" s="14" t="s">
        <v>462</v>
      </c>
      <c r="I140" s="6">
        <v>120</v>
      </c>
      <c r="J140" s="6">
        <v>130</v>
      </c>
      <c r="K140" s="6">
        <f t="shared" si="4"/>
        <v>250</v>
      </c>
      <c r="L140" s="37" t="str">
        <f t="shared" si="5"/>
        <v>KHÔNG</v>
      </c>
      <c r="M140" s="6"/>
    </row>
    <row r="141" spans="1:13" x14ac:dyDescent="0.25">
      <c r="A141" s="10">
        <v>134</v>
      </c>
      <c r="B141" s="15" t="s">
        <v>95</v>
      </c>
      <c r="C141" s="15" t="s">
        <v>70</v>
      </c>
      <c r="D141" s="27">
        <v>598587</v>
      </c>
      <c r="E141" s="15" t="s">
        <v>145</v>
      </c>
      <c r="F141" s="12" t="s">
        <v>458</v>
      </c>
      <c r="G141" s="13">
        <v>43020</v>
      </c>
      <c r="H141" s="14" t="s">
        <v>463</v>
      </c>
      <c r="I141" s="6">
        <v>255</v>
      </c>
      <c r="J141" s="6">
        <v>235</v>
      </c>
      <c r="K141" s="6">
        <f t="shared" si="4"/>
        <v>490</v>
      </c>
      <c r="L141" s="37" t="str">
        <f t="shared" si="5"/>
        <v>ĐẠT</v>
      </c>
      <c r="M141" s="6"/>
    </row>
    <row r="142" spans="1:13" x14ac:dyDescent="0.25">
      <c r="A142" s="10">
        <v>135</v>
      </c>
      <c r="B142" s="18" t="s">
        <v>277</v>
      </c>
      <c r="C142" s="18" t="s">
        <v>278</v>
      </c>
      <c r="D142" s="30">
        <v>598967</v>
      </c>
      <c r="E142" s="18" t="s">
        <v>27</v>
      </c>
      <c r="F142" s="12" t="s">
        <v>458</v>
      </c>
      <c r="G142" s="13">
        <v>43020</v>
      </c>
      <c r="H142" s="14" t="s">
        <v>463</v>
      </c>
      <c r="I142" s="6">
        <v>280</v>
      </c>
      <c r="J142" s="6">
        <v>270</v>
      </c>
      <c r="K142" s="6">
        <f t="shared" si="4"/>
        <v>550</v>
      </c>
      <c r="L142" s="37" t="str">
        <f t="shared" si="5"/>
        <v>ĐẠT</v>
      </c>
      <c r="M142" s="6"/>
    </row>
    <row r="143" spans="1:13" x14ac:dyDescent="0.25">
      <c r="A143" s="10">
        <v>136</v>
      </c>
      <c r="B143" s="18" t="s">
        <v>279</v>
      </c>
      <c r="C143" s="18" t="s">
        <v>280</v>
      </c>
      <c r="D143" s="30">
        <v>600437</v>
      </c>
      <c r="E143" s="18" t="s">
        <v>281</v>
      </c>
      <c r="F143" s="12" t="s">
        <v>458</v>
      </c>
      <c r="G143" s="13">
        <v>43020</v>
      </c>
      <c r="H143" s="14" t="s">
        <v>463</v>
      </c>
      <c r="I143" s="6">
        <v>320</v>
      </c>
      <c r="J143" s="6">
        <v>250</v>
      </c>
      <c r="K143" s="6">
        <f t="shared" si="4"/>
        <v>570</v>
      </c>
      <c r="L143" s="37" t="str">
        <f t="shared" si="5"/>
        <v>ĐẠT</v>
      </c>
      <c r="M143" s="6"/>
    </row>
    <row r="144" spans="1:13" x14ac:dyDescent="0.25">
      <c r="A144" s="10">
        <v>137</v>
      </c>
      <c r="B144" s="18" t="s">
        <v>475</v>
      </c>
      <c r="C144" s="18" t="s">
        <v>15</v>
      </c>
      <c r="D144" s="30">
        <v>580654</v>
      </c>
      <c r="E144" s="18" t="s">
        <v>185</v>
      </c>
      <c r="F144" s="12" t="s">
        <v>458</v>
      </c>
      <c r="G144" s="13">
        <v>43020</v>
      </c>
      <c r="H144" s="14" t="s">
        <v>463</v>
      </c>
      <c r="I144" s="6">
        <v>295</v>
      </c>
      <c r="J144" s="6">
        <v>310</v>
      </c>
      <c r="K144" s="6">
        <f t="shared" si="4"/>
        <v>605</v>
      </c>
      <c r="L144" s="37" t="str">
        <f t="shared" si="5"/>
        <v>ĐẠT</v>
      </c>
      <c r="M144" s="6"/>
    </row>
    <row r="145" spans="1:13" x14ac:dyDescent="0.25">
      <c r="A145" s="10">
        <v>138</v>
      </c>
      <c r="B145" s="18" t="s">
        <v>282</v>
      </c>
      <c r="C145" s="18" t="s">
        <v>83</v>
      </c>
      <c r="D145" s="30">
        <v>600503</v>
      </c>
      <c r="E145" s="18" t="s">
        <v>283</v>
      </c>
      <c r="F145" s="12" t="s">
        <v>458</v>
      </c>
      <c r="G145" s="13">
        <v>43020</v>
      </c>
      <c r="H145" s="14" t="s">
        <v>463</v>
      </c>
      <c r="I145" s="6">
        <v>180</v>
      </c>
      <c r="J145" s="6">
        <v>300</v>
      </c>
      <c r="K145" s="6">
        <f t="shared" si="4"/>
        <v>480</v>
      </c>
      <c r="L145" s="37" t="str">
        <f t="shared" si="5"/>
        <v>ĐẠT</v>
      </c>
      <c r="M145" s="6"/>
    </row>
    <row r="146" spans="1:13" x14ac:dyDescent="0.25">
      <c r="A146" s="10">
        <v>139</v>
      </c>
      <c r="B146" s="18" t="s">
        <v>284</v>
      </c>
      <c r="C146" s="18" t="s">
        <v>129</v>
      </c>
      <c r="D146" s="30">
        <v>593354</v>
      </c>
      <c r="E146" s="18" t="s">
        <v>18</v>
      </c>
      <c r="F146" s="12" t="s">
        <v>458</v>
      </c>
      <c r="G146" s="13">
        <v>43020</v>
      </c>
      <c r="H146" s="14" t="s">
        <v>463</v>
      </c>
      <c r="I146" s="6">
        <v>110</v>
      </c>
      <c r="J146" s="6">
        <v>220</v>
      </c>
      <c r="K146" s="6">
        <f t="shared" si="4"/>
        <v>330</v>
      </c>
      <c r="L146" s="37" t="str">
        <f t="shared" si="5"/>
        <v>KHÔNG</v>
      </c>
      <c r="M146" s="6"/>
    </row>
    <row r="147" spans="1:13" x14ac:dyDescent="0.25">
      <c r="A147" s="10">
        <v>140</v>
      </c>
      <c r="B147" s="18" t="s">
        <v>95</v>
      </c>
      <c r="C147" s="18" t="s">
        <v>107</v>
      </c>
      <c r="D147" s="30">
        <v>591163</v>
      </c>
      <c r="E147" s="18" t="s">
        <v>21</v>
      </c>
      <c r="F147" s="12" t="s">
        <v>458</v>
      </c>
      <c r="G147" s="13">
        <v>43020</v>
      </c>
      <c r="H147" s="14" t="s">
        <v>463</v>
      </c>
      <c r="I147" s="6">
        <v>195</v>
      </c>
      <c r="J147" s="6">
        <v>190</v>
      </c>
      <c r="K147" s="6">
        <f t="shared" si="4"/>
        <v>385</v>
      </c>
      <c r="L147" s="37" t="str">
        <f t="shared" si="5"/>
        <v>KHÔNG</v>
      </c>
      <c r="M147" s="6"/>
    </row>
    <row r="148" spans="1:13" x14ac:dyDescent="0.25">
      <c r="A148" s="10">
        <v>141</v>
      </c>
      <c r="B148" s="18" t="s">
        <v>62</v>
      </c>
      <c r="C148" s="18" t="s">
        <v>285</v>
      </c>
      <c r="D148" s="30">
        <v>597293</v>
      </c>
      <c r="E148" s="18" t="s">
        <v>286</v>
      </c>
      <c r="F148" s="12" t="s">
        <v>458</v>
      </c>
      <c r="G148" s="13">
        <v>43020</v>
      </c>
      <c r="H148" s="14" t="s">
        <v>463</v>
      </c>
      <c r="I148" s="6">
        <v>270</v>
      </c>
      <c r="J148" s="6">
        <v>265</v>
      </c>
      <c r="K148" s="6">
        <f t="shared" si="4"/>
        <v>535</v>
      </c>
      <c r="L148" s="37" t="str">
        <f t="shared" si="5"/>
        <v>ĐẠT</v>
      </c>
      <c r="M148" s="6"/>
    </row>
    <row r="149" spans="1:13" x14ac:dyDescent="0.25">
      <c r="A149" s="10">
        <v>142</v>
      </c>
      <c r="B149" s="18" t="s">
        <v>56</v>
      </c>
      <c r="C149" s="18" t="s">
        <v>287</v>
      </c>
      <c r="D149" s="30">
        <v>593691</v>
      </c>
      <c r="E149" s="18" t="s">
        <v>286</v>
      </c>
      <c r="F149" s="12" t="s">
        <v>458</v>
      </c>
      <c r="G149" s="13">
        <v>43020</v>
      </c>
      <c r="H149" s="14" t="s">
        <v>463</v>
      </c>
      <c r="I149" s="6">
        <v>200</v>
      </c>
      <c r="J149" s="6">
        <v>150</v>
      </c>
      <c r="K149" s="6">
        <f t="shared" si="4"/>
        <v>350</v>
      </c>
      <c r="L149" s="37" t="str">
        <f t="shared" si="5"/>
        <v>KHÔNG</v>
      </c>
      <c r="M149" s="6"/>
    </row>
    <row r="150" spans="1:13" x14ac:dyDescent="0.25">
      <c r="A150" s="10">
        <v>143</v>
      </c>
      <c r="B150" s="18" t="s">
        <v>288</v>
      </c>
      <c r="C150" s="18" t="s">
        <v>289</v>
      </c>
      <c r="D150" s="30">
        <v>605019</v>
      </c>
      <c r="E150" s="18" t="s">
        <v>290</v>
      </c>
      <c r="F150" s="12" t="s">
        <v>458</v>
      </c>
      <c r="G150" s="13">
        <v>43020</v>
      </c>
      <c r="H150" s="14" t="s">
        <v>463</v>
      </c>
      <c r="I150" s="6">
        <v>230</v>
      </c>
      <c r="J150" s="6">
        <v>130</v>
      </c>
      <c r="K150" s="6">
        <f t="shared" si="4"/>
        <v>360</v>
      </c>
      <c r="L150" s="37" t="str">
        <f t="shared" si="5"/>
        <v>KHÔNG</v>
      </c>
      <c r="M150" s="6"/>
    </row>
    <row r="151" spans="1:13" x14ac:dyDescent="0.25">
      <c r="A151" s="10">
        <v>144</v>
      </c>
      <c r="B151" s="18" t="s">
        <v>85</v>
      </c>
      <c r="C151" s="18" t="s">
        <v>60</v>
      </c>
      <c r="D151" s="30">
        <v>602367</v>
      </c>
      <c r="E151" s="18" t="s">
        <v>291</v>
      </c>
      <c r="F151" s="12" t="s">
        <v>458</v>
      </c>
      <c r="G151" s="13">
        <v>43020</v>
      </c>
      <c r="H151" s="14" t="s">
        <v>463</v>
      </c>
      <c r="I151" s="6">
        <v>310</v>
      </c>
      <c r="J151" s="6">
        <v>280</v>
      </c>
      <c r="K151" s="6">
        <f t="shared" si="4"/>
        <v>590</v>
      </c>
      <c r="L151" s="37" t="str">
        <f t="shared" si="5"/>
        <v>ĐẠT</v>
      </c>
      <c r="M151" s="6"/>
    </row>
    <row r="152" spans="1:13" x14ac:dyDescent="0.25">
      <c r="A152" s="10">
        <v>145</v>
      </c>
      <c r="B152" s="18" t="s">
        <v>292</v>
      </c>
      <c r="C152" s="18" t="s">
        <v>293</v>
      </c>
      <c r="D152" s="30">
        <v>602482</v>
      </c>
      <c r="E152" s="18" t="s">
        <v>294</v>
      </c>
      <c r="F152" s="12" t="s">
        <v>458</v>
      </c>
      <c r="G152" s="13">
        <v>43020</v>
      </c>
      <c r="H152" s="14" t="s">
        <v>463</v>
      </c>
      <c r="I152" s="6">
        <v>275</v>
      </c>
      <c r="J152" s="6">
        <v>175</v>
      </c>
      <c r="K152" s="6">
        <f t="shared" si="4"/>
        <v>450</v>
      </c>
      <c r="L152" s="37" t="str">
        <f t="shared" si="5"/>
        <v>ĐẠT</v>
      </c>
      <c r="M152" s="6"/>
    </row>
    <row r="153" spans="1:13" x14ac:dyDescent="0.25">
      <c r="A153" s="10">
        <v>146</v>
      </c>
      <c r="B153" s="18" t="s">
        <v>295</v>
      </c>
      <c r="C153" s="18" t="s">
        <v>35</v>
      </c>
      <c r="D153" s="30">
        <v>592894</v>
      </c>
      <c r="E153" s="18" t="s">
        <v>296</v>
      </c>
      <c r="F153" s="12" t="s">
        <v>458</v>
      </c>
      <c r="G153" s="13">
        <v>43020</v>
      </c>
      <c r="H153" s="14" t="s">
        <v>463</v>
      </c>
      <c r="I153" s="6">
        <v>300</v>
      </c>
      <c r="J153" s="6">
        <v>280</v>
      </c>
      <c r="K153" s="6">
        <f t="shared" si="4"/>
        <v>580</v>
      </c>
      <c r="L153" s="37" t="str">
        <f t="shared" si="5"/>
        <v>ĐẠT</v>
      </c>
      <c r="M153" s="6"/>
    </row>
    <row r="154" spans="1:13" x14ac:dyDescent="0.25">
      <c r="A154" s="10">
        <v>147</v>
      </c>
      <c r="B154" s="18" t="s">
        <v>297</v>
      </c>
      <c r="C154" s="18" t="s">
        <v>298</v>
      </c>
      <c r="D154" s="30">
        <v>594727</v>
      </c>
      <c r="E154" s="18" t="s">
        <v>299</v>
      </c>
      <c r="F154" s="12" t="s">
        <v>458</v>
      </c>
      <c r="G154" s="13">
        <v>43020</v>
      </c>
      <c r="H154" s="14" t="s">
        <v>463</v>
      </c>
      <c r="I154" s="6">
        <v>370</v>
      </c>
      <c r="J154" s="6">
        <v>355</v>
      </c>
      <c r="K154" s="6">
        <f t="shared" si="4"/>
        <v>725</v>
      </c>
      <c r="L154" s="37" t="str">
        <f t="shared" si="5"/>
        <v>ĐẠT</v>
      </c>
      <c r="M154" s="6"/>
    </row>
    <row r="155" spans="1:13" x14ac:dyDescent="0.25">
      <c r="A155" s="10">
        <v>148</v>
      </c>
      <c r="B155" s="18" t="s">
        <v>300</v>
      </c>
      <c r="C155" s="18" t="s">
        <v>129</v>
      </c>
      <c r="D155" s="30">
        <v>590221</v>
      </c>
      <c r="E155" s="18" t="s">
        <v>97</v>
      </c>
      <c r="F155" s="12" t="s">
        <v>458</v>
      </c>
      <c r="G155" s="13">
        <v>43020</v>
      </c>
      <c r="H155" s="14" t="s">
        <v>463</v>
      </c>
      <c r="I155" s="6">
        <v>270</v>
      </c>
      <c r="J155" s="6">
        <v>280</v>
      </c>
      <c r="K155" s="6">
        <f t="shared" si="4"/>
        <v>550</v>
      </c>
      <c r="L155" s="37" t="str">
        <f t="shared" si="5"/>
        <v>ĐẠT</v>
      </c>
      <c r="M155" s="6"/>
    </row>
    <row r="156" spans="1:13" x14ac:dyDescent="0.25">
      <c r="A156" s="10">
        <v>149</v>
      </c>
      <c r="B156" s="18" t="s">
        <v>301</v>
      </c>
      <c r="C156" s="18" t="s">
        <v>302</v>
      </c>
      <c r="D156" s="30">
        <v>590892</v>
      </c>
      <c r="E156" s="18" t="s">
        <v>303</v>
      </c>
      <c r="F156" s="12" t="s">
        <v>458</v>
      </c>
      <c r="G156" s="13">
        <v>43020</v>
      </c>
      <c r="H156" s="14" t="s">
        <v>463</v>
      </c>
      <c r="I156" s="6">
        <v>315</v>
      </c>
      <c r="J156" s="6">
        <v>280</v>
      </c>
      <c r="K156" s="6">
        <f t="shared" si="4"/>
        <v>595</v>
      </c>
      <c r="L156" s="37" t="str">
        <f t="shared" si="5"/>
        <v>ĐẠT</v>
      </c>
      <c r="M156" s="6"/>
    </row>
    <row r="157" spans="1:13" x14ac:dyDescent="0.25">
      <c r="A157" s="10">
        <v>150</v>
      </c>
      <c r="B157" s="21" t="s">
        <v>62</v>
      </c>
      <c r="C157" s="21" t="s">
        <v>217</v>
      </c>
      <c r="D157" s="33">
        <v>587645</v>
      </c>
      <c r="E157" s="21" t="s">
        <v>304</v>
      </c>
      <c r="F157" s="12" t="s">
        <v>458</v>
      </c>
      <c r="G157" s="13">
        <v>43020</v>
      </c>
      <c r="H157" s="14" t="s">
        <v>463</v>
      </c>
      <c r="I157" s="6">
        <v>145</v>
      </c>
      <c r="J157" s="6">
        <v>120</v>
      </c>
      <c r="K157" s="6">
        <f t="shared" si="4"/>
        <v>265</v>
      </c>
      <c r="L157" s="37" t="str">
        <f t="shared" si="5"/>
        <v>KHÔNG</v>
      </c>
      <c r="M157" s="6"/>
    </row>
    <row r="158" spans="1:13" x14ac:dyDescent="0.25">
      <c r="A158" s="10">
        <v>151</v>
      </c>
      <c r="B158" s="21" t="s">
        <v>136</v>
      </c>
      <c r="C158" s="21" t="s">
        <v>231</v>
      </c>
      <c r="D158" s="36">
        <v>599032</v>
      </c>
      <c r="E158" s="21" t="s">
        <v>27</v>
      </c>
      <c r="F158" s="12" t="s">
        <v>458</v>
      </c>
      <c r="G158" s="13">
        <v>43020</v>
      </c>
      <c r="H158" s="14" t="s">
        <v>463</v>
      </c>
      <c r="I158" s="6">
        <v>300</v>
      </c>
      <c r="J158" s="6">
        <v>300</v>
      </c>
      <c r="K158" s="6">
        <f t="shared" si="4"/>
        <v>600</v>
      </c>
      <c r="L158" s="37" t="str">
        <f t="shared" si="5"/>
        <v>ĐẠT</v>
      </c>
      <c r="M158" s="6"/>
    </row>
    <row r="159" spans="1:13" x14ac:dyDescent="0.25">
      <c r="A159" s="10">
        <v>152</v>
      </c>
      <c r="B159" s="21" t="s">
        <v>305</v>
      </c>
      <c r="C159" s="21" t="s">
        <v>280</v>
      </c>
      <c r="D159" s="31">
        <v>603543</v>
      </c>
      <c r="E159" s="21" t="s">
        <v>253</v>
      </c>
      <c r="F159" s="12" t="s">
        <v>458</v>
      </c>
      <c r="G159" s="13">
        <v>43020</v>
      </c>
      <c r="H159" s="14" t="s">
        <v>463</v>
      </c>
      <c r="I159" s="6">
        <v>195</v>
      </c>
      <c r="J159" s="6">
        <v>195</v>
      </c>
      <c r="K159" s="6">
        <f t="shared" si="4"/>
        <v>390</v>
      </c>
      <c r="L159" s="37" t="str">
        <f t="shared" si="5"/>
        <v>KHÔNG</v>
      </c>
      <c r="M159" s="6"/>
    </row>
    <row r="160" spans="1:13" x14ac:dyDescent="0.25">
      <c r="A160" s="10">
        <v>153</v>
      </c>
      <c r="B160" s="24" t="s">
        <v>306</v>
      </c>
      <c r="C160" s="24" t="s">
        <v>163</v>
      </c>
      <c r="D160" s="33">
        <v>603500</v>
      </c>
      <c r="E160" s="21" t="s">
        <v>253</v>
      </c>
      <c r="F160" s="12" t="s">
        <v>458</v>
      </c>
      <c r="G160" s="13">
        <v>43020</v>
      </c>
      <c r="H160" s="14" t="s">
        <v>463</v>
      </c>
      <c r="I160" s="6">
        <v>315</v>
      </c>
      <c r="J160" s="6">
        <v>255</v>
      </c>
      <c r="K160" s="6">
        <f t="shared" si="4"/>
        <v>570</v>
      </c>
      <c r="L160" s="37" t="str">
        <f t="shared" si="5"/>
        <v>ĐẠT</v>
      </c>
      <c r="M160" s="6"/>
    </row>
    <row r="161" spans="1:13" x14ac:dyDescent="0.25">
      <c r="A161" s="10">
        <v>154</v>
      </c>
      <c r="B161" s="21" t="s">
        <v>307</v>
      </c>
      <c r="C161" s="21" t="s">
        <v>149</v>
      </c>
      <c r="D161" s="32">
        <v>592827</v>
      </c>
      <c r="E161" s="21" t="s">
        <v>156</v>
      </c>
      <c r="F161" s="12" t="s">
        <v>458</v>
      </c>
      <c r="G161" s="13">
        <v>43020</v>
      </c>
      <c r="H161" s="14" t="s">
        <v>463</v>
      </c>
      <c r="I161" s="6">
        <v>145</v>
      </c>
      <c r="J161" s="6">
        <v>225</v>
      </c>
      <c r="K161" s="6">
        <f t="shared" si="4"/>
        <v>370</v>
      </c>
      <c r="L161" s="37" t="str">
        <f t="shared" si="5"/>
        <v>KHÔNG</v>
      </c>
      <c r="M161" s="6"/>
    </row>
    <row r="162" spans="1:13" x14ac:dyDescent="0.25">
      <c r="A162" s="10">
        <v>155</v>
      </c>
      <c r="B162" s="21" t="s">
        <v>308</v>
      </c>
      <c r="C162" s="21" t="s">
        <v>41</v>
      </c>
      <c r="D162" s="33">
        <v>600892</v>
      </c>
      <c r="E162" s="21" t="s">
        <v>290</v>
      </c>
      <c r="F162" s="12" t="s">
        <v>458</v>
      </c>
      <c r="G162" s="13">
        <v>43020</v>
      </c>
      <c r="H162" s="14" t="s">
        <v>463</v>
      </c>
      <c r="I162" s="6">
        <v>330</v>
      </c>
      <c r="J162" s="6">
        <v>335</v>
      </c>
      <c r="K162" s="6">
        <f t="shared" si="4"/>
        <v>665</v>
      </c>
      <c r="L162" s="37" t="str">
        <f t="shared" si="5"/>
        <v>ĐẠT</v>
      </c>
      <c r="M162" s="6"/>
    </row>
    <row r="163" spans="1:13" x14ac:dyDescent="0.25">
      <c r="A163" s="10">
        <v>156</v>
      </c>
      <c r="B163" s="24" t="s">
        <v>309</v>
      </c>
      <c r="C163" s="24" t="s">
        <v>310</v>
      </c>
      <c r="D163" s="33">
        <v>600898</v>
      </c>
      <c r="E163" s="21" t="s">
        <v>290</v>
      </c>
      <c r="F163" s="12" t="s">
        <v>458</v>
      </c>
      <c r="G163" s="13">
        <v>43020</v>
      </c>
      <c r="H163" s="14" t="s">
        <v>463</v>
      </c>
      <c r="I163" s="6">
        <v>255</v>
      </c>
      <c r="J163" s="6">
        <v>320</v>
      </c>
      <c r="K163" s="6">
        <f t="shared" si="4"/>
        <v>575</v>
      </c>
      <c r="L163" s="37" t="str">
        <f t="shared" si="5"/>
        <v>ĐẠT</v>
      </c>
      <c r="M163" s="6"/>
    </row>
    <row r="164" spans="1:13" x14ac:dyDescent="0.25">
      <c r="A164" s="10">
        <v>157</v>
      </c>
      <c r="B164" s="24" t="s">
        <v>311</v>
      </c>
      <c r="C164" s="24" t="s">
        <v>83</v>
      </c>
      <c r="D164" s="33">
        <v>595484</v>
      </c>
      <c r="E164" s="24" t="s">
        <v>30</v>
      </c>
      <c r="F164" s="12" t="s">
        <v>458</v>
      </c>
      <c r="G164" s="13">
        <v>43020</v>
      </c>
      <c r="H164" s="14" t="s">
        <v>463</v>
      </c>
      <c r="I164" s="6">
        <v>355</v>
      </c>
      <c r="J164" s="6">
        <v>325</v>
      </c>
      <c r="K164" s="6">
        <f t="shared" si="4"/>
        <v>680</v>
      </c>
      <c r="L164" s="37" t="str">
        <f t="shared" si="5"/>
        <v>ĐẠT</v>
      </c>
      <c r="M164" s="6"/>
    </row>
    <row r="165" spans="1:13" x14ac:dyDescent="0.25">
      <c r="A165" s="10">
        <v>158</v>
      </c>
      <c r="B165" s="21" t="s">
        <v>62</v>
      </c>
      <c r="C165" s="21" t="s">
        <v>312</v>
      </c>
      <c r="D165" s="33">
        <v>595461</v>
      </c>
      <c r="E165" s="24" t="s">
        <v>30</v>
      </c>
      <c r="F165" s="12" t="s">
        <v>458</v>
      </c>
      <c r="G165" s="13">
        <v>43020</v>
      </c>
      <c r="H165" s="14" t="s">
        <v>463</v>
      </c>
      <c r="I165" s="6">
        <v>300</v>
      </c>
      <c r="J165" s="6">
        <v>335</v>
      </c>
      <c r="K165" s="6">
        <f t="shared" si="4"/>
        <v>635</v>
      </c>
      <c r="L165" s="37" t="str">
        <f t="shared" si="5"/>
        <v>ĐẠT</v>
      </c>
      <c r="M165" s="6"/>
    </row>
    <row r="166" spans="1:13" x14ac:dyDescent="0.25">
      <c r="A166" s="10">
        <v>159</v>
      </c>
      <c r="B166" s="24" t="s">
        <v>313</v>
      </c>
      <c r="C166" s="24" t="s">
        <v>314</v>
      </c>
      <c r="D166" s="33">
        <v>603856</v>
      </c>
      <c r="E166" s="21" t="s">
        <v>315</v>
      </c>
      <c r="F166" s="12" t="s">
        <v>458</v>
      </c>
      <c r="G166" s="13">
        <v>43020</v>
      </c>
      <c r="H166" s="14" t="s">
        <v>463</v>
      </c>
      <c r="I166" s="6">
        <v>230</v>
      </c>
      <c r="J166" s="6">
        <v>250</v>
      </c>
      <c r="K166" s="6">
        <f t="shared" si="4"/>
        <v>480</v>
      </c>
      <c r="L166" s="37" t="str">
        <f t="shared" si="5"/>
        <v>ĐẠT</v>
      </c>
      <c r="M166" s="6"/>
    </row>
    <row r="167" spans="1:13" x14ac:dyDescent="0.25">
      <c r="A167" s="10">
        <v>160</v>
      </c>
      <c r="B167" s="24" t="s">
        <v>316</v>
      </c>
      <c r="C167" s="24" t="s">
        <v>231</v>
      </c>
      <c r="D167" s="33">
        <v>603849</v>
      </c>
      <c r="E167" s="21" t="s">
        <v>315</v>
      </c>
      <c r="F167" s="12" t="s">
        <v>458</v>
      </c>
      <c r="G167" s="13">
        <v>43020</v>
      </c>
      <c r="H167" s="14" t="s">
        <v>463</v>
      </c>
      <c r="I167" s="6">
        <v>365</v>
      </c>
      <c r="J167" s="6">
        <v>350</v>
      </c>
      <c r="K167" s="6">
        <f t="shared" si="4"/>
        <v>715</v>
      </c>
      <c r="L167" s="37" t="str">
        <f t="shared" si="5"/>
        <v>ĐẠT</v>
      </c>
      <c r="M167" s="6"/>
    </row>
    <row r="168" spans="1:13" x14ac:dyDescent="0.25">
      <c r="A168" s="10">
        <v>161</v>
      </c>
      <c r="B168" s="21" t="s">
        <v>268</v>
      </c>
      <c r="C168" s="21" t="s">
        <v>201</v>
      </c>
      <c r="D168" s="36">
        <v>600637</v>
      </c>
      <c r="E168" s="21" t="s">
        <v>317</v>
      </c>
      <c r="F168" s="12" t="s">
        <v>458</v>
      </c>
      <c r="G168" s="13">
        <v>43020</v>
      </c>
      <c r="H168" s="14" t="s">
        <v>463</v>
      </c>
      <c r="I168" s="6">
        <v>330</v>
      </c>
      <c r="J168" s="6">
        <v>270</v>
      </c>
      <c r="K168" s="6">
        <f t="shared" si="4"/>
        <v>600</v>
      </c>
      <c r="L168" s="37" t="str">
        <f t="shared" si="5"/>
        <v>ĐẠT</v>
      </c>
      <c r="M168" s="6"/>
    </row>
    <row r="169" spans="1:13" x14ac:dyDescent="0.25">
      <c r="A169" s="10">
        <v>162</v>
      </c>
      <c r="B169" s="23" t="s">
        <v>318</v>
      </c>
      <c r="C169" s="23" t="s">
        <v>319</v>
      </c>
      <c r="D169" s="31">
        <v>600633</v>
      </c>
      <c r="E169" s="21" t="s">
        <v>317</v>
      </c>
      <c r="F169" s="12" t="s">
        <v>458</v>
      </c>
      <c r="G169" s="13">
        <v>43020</v>
      </c>
      <c r="H169" s="14" t="s">
        <v>463</v>
      </c>
      <c r="I169" s="6">
        <v>165</v>
      </c>
      <c r="J169" s="6">
        <v>180</v>
      </c>
      <c r="K169" s="6">
        <f t="shared" si="4"/>
        <v>345</v>
      </c>
      <c r="L169" s="37" t="str">
        <f t="shared" si="5"/>
        <v>KHÔNG</v>
      </c>
      <c r="M169" s="6"/>
    </row>
    <row r="170" spans="1:13" x14ac:dyDescent="0.25">
      <c r="A170" s="10">
        <v>163</v>
      </c>
      <c r="B170" s="6" t="s">
        <v>116</v>
      </c>
      <c r="C170" s="6" t="s">
        <v>154</v>
      </c>
      <c r="D170" s="28">
        <v>590917</v>
      </c>
      <c r="E170" s="15" t="s">
        <v>320</v>
      </c>
      <c r="F170" s="12" t="s">
        <v>460</v>
      </c>
      <c r="G170" s="13">
        <v>43020</v>
      </c>
      <c r="H170" s="14" t="s">
        <v>463</v>
      </c>
      <c r="I170" s="6">
        <v>115</v>
      </c>
      <c r="J170" s="6">
        <v>120</v>
      </c>
      <c r="K170" s="6">
        <f t="shared" si="4"/>
        <v>235</v>
      </c>
      <c r="L170" s="37" t="str">
        <f t="shared" si="5"/>
        <v>KHÔNG</v>
      </c>
      <c r="M170" s="6"/>
    </row>
    <row r="171" spans="1:13" x14ac:dyDescent="0.25">
      <c r="A171" s="10">
        <v>164</v>
      </c>
      <c r="B171" s="6" t="s">
        <v>321</v>
      </c>
      <c r="C171" s="6" t="s">
        <v>144</v>
      </c>
      <c r="D171" s="28">
        <v>599024</v>
      </c>
      <c r="E171" s="6" t="s">
        <v>27</v>
      </c>
      <c r="F171" s="12" t="s">
        <v>460</v>
      </c>
      <c r="G171" s="13">
        <v>43020</v>
      </c>
      <c r="H171" s="14" t="s">
        <v>463</v>
      </c>
      <c r="I171" s="6">
        <v>280</v>
      </c>
      <c r="J171" s="6">
        <v>230</v>
      </c>
      <c r="K171" s="6">
        <f t="shared" si="4"/>
        <v>510</v>
      </c>
      <c r="L171" s="37" t="str">
        <f t="shared" si="5"/>
        <v>ĐẠT</v>
      </c>
      <c r="M171" s="6"/>
    </row>
    <row r="172" spans="1:13" x14ac:dyDescent="0.25">
      <c r="A172" s="10">
        <v>165</v>
      </c>
      <c r="B172" s="10" t="s">
        <v>322</v>
      </c>
      <c r="C172" s="10" t="s">
        <v>91</v>
      </c>
      <c r="D172" s="27">
        <v>586875</v>
      </c>
      <c r="E172" s="10" t="s">
        <v>323</v>
      </c>
      <c r="F172" s="12" t="s">
        <v>460</v>
      </c>
      <c r="G172" s="13">
        <v>43020</v>
      </c>
      <c r="H172" s="14" t="s">
        <v>463</v>
      </c>
      <c r="I172" s="6">
        <v>115</v>
      </c>
      <c r="J172" s="6">
        <v>175</v>
      </c>
      <c r="K172" s="6">
        <f t="shared" si="4"/>
        <v>290</v>
      </c>
      <c r="L172" s="37" t="str">
        <f t="shared" si="5"/>
        <v>KHÔNG</v>
      </c>
      <c r="M172" s="6"/>
    </row>
    <row r="173" spans="1:13" x14ac:dyDescent="0.25">
      <c r="A173" s="10">
        <v>166</v>
      </c>
      <c r="B173" s="10" t="s">
        <v>189</v>
      </c>
      <c r="C173" s="10" t="s">
        <v>324</v>
      </c>
      <c r="D173" s="27">
        <v>585562</v>
      </c>
      <c r="E173" s="10" t="s">
        <v>178</v>
      </c>
      <c r="F173" s="12" t="s">
        <v>460</v>
      </c>
      <c r="G173" s="13">
        <v>43020</v>
      </c>
      <c r="H173" s="14" t="s">
        <v>463</v>
      </c>
      <c r="I173" s="6">
        <v>330</v>
      </c>
      <c r="J173" s="6">
        <v>305</v>
      </c>
      <c r="K173" s="6">
        <f t="shared" si="4"/>
        <v>635</v>
      </c>
      <c r="L173" s="37" t="str">
        <f t="shared" si="5"/>
        <v>ĐẠT</v>
      </c>
      <c r="M173" s="6"/>
    </row>
    <row r="174" spans="1:13" x14ac:dyDescent="0.25">
      <c r="A174" s="10">
        <v>167</v>
      </c>
      <c r="B174" s="10" t="s">
        <v>325</v>
      </c>
      <c r="C174" s="10" t="s">
        <v>163</v>
      </c>
      <c r="D174" s="27">
        <v>601028</v>
      </c>
      <c r="E174" s="10" t="s">
        <v>92</v>
      </c>
      <c r="F174" s="12" t="s">
        <v>460</v>
      </c>
      <c r="G174" s="13">
        <v>43020</v>
      </c>
      <c r="H174" s="14" t="s">
        <v>463</v>
      </c>
      <c r="I174" s="6">
        <v>430</v>
      </c>
      <c r="J174" s="6">
        <v>340</v>
      </c>
      <c r="K174" s="6">
        <f t="shared" si="4"/>
        <v>770</v>
      </c>
      <c r="L174" s="37" t="str">
        <f t="shared" si="5"/>
        <v>ĐẠT</v>
      </c>
      <c r="M174" s="6"/>
    </row>
    <row r="175" spans="1:13" x14ac:dyDescent="0.25">
      <c r="A175" s="10">
        <v>168</v>
      </c>
      <c r="B175" s="10" t="s">
        <v>326</v>
      </c>
      <c r="C175" s="10" t="s">
        <v>35</v>
      </c>
      <c r="D175" s="27">
        <v>585544</v>
      </c>
      <c r="E175" s="10" t="s">
        <v>178</v>
      </c>
      <c r="F175" s="12" t="s">
        <v>460</v>
      </c>
      <c r="G175" s="13">
        <v>43020</v>
      </c>
      <c r="H175" s="14" t="s">
        <v>463</v>
      </c>
      <c r="I175" s="6">
        <v>215</v>
      </c>
      <c r="J175" s="6">
        <v>130</v>
      </c>
      <c r="K175" s="6">
        <f t="shared" si="4"/>
        <v>345</v>
      </c>
      <c r="L175" s="37" t="str">
        <f t="shared" si="5"/>
        <v>KHÔNG</v>
      </c>
      <c r="M175" s="6"/>
    </row>
    <row r="176" spans="1:13" x14ac:dyDescent="0.25">
      <c r="A176" s="10">
        <v>169</v>
      </c>
      <c r="B176" s="10" t="s">
        <v>327</v>
      </c>
      <c r="C176" s="10" t="s">
        <v>201</v>
      </c>
      <c r="D176" s="27">
        <v>596195</v>
      </c>
      <c r="E176" s="10" t="s">
        <v>328</v>
      </c>
      <c r="F176" s="12" t="s">
        <v>460</v>
      </c>
      <c r="G176" s="13">
        <v>43020</v>
      </c>
      <c r="H176" s="14" t="s">
        <v>463</v>
      </c>
      <c r="I176" s="6">
        <v>365</v>
      </c>
      <c r="J176" s="6">
        <v>335</v>
      </c>
      <c r="K176" s="6">
        <f t="shared" si="4"/>
        <v>700</v>
      </c>
      <c r="L176" s="37" t="str">
        <f t="shared" si="5"/>
        <v>ĐẠT</v>
      </c>
      <c r="M176" s="6"/>
    </row>
    <row r="177" spans="1:13" x14ac:dyDescent="0.25">
      <c r="A177" s="10">
        <v>170</v>
      </c>
      <c r="B177" s="10" t="s">
        <v>329</v>
      </c>
      <c r="C177" s="10" t="s">
        <v>280</v>
      </c>
      <c r="D177" s="27">
        <v>596156</v>
      </c>
      <c r="E177" s="10" t="s">
        <v>328</v>
      </c>
      <c r="F177" s="12" t="s">
        <v>460</v>
      </c>
      <c r="G177" s="13">
        <v>43020</v>
      </c>
      <c r="H177" s="14" t="s">
        <v>463</v>
      </c>
      <c r="I177" s="6">
        <v>310</v>
      </c>
      <c r="J177" s="6">
        <v>320</v>
      </c>
      <c r="K177" s="6">
        <f t="shared" si="4"/>
        <v>630</v>
      </c>
      <c r="L177" s="37" t="str">
        <f t="shared" si="5"/>
        <v>ĐẠT</v>
      </c>
      <c r="M177" s="6"/>
    </row>
    <row r="178" spans="1:13" x14ac:dyDescent="0.25">
      <c r="A178" s="10">
        <v>171</v>
      </c>
      <c r="B178" s="10" t="s">
        <v>330</v>
      </c>
      <c r="C178" s="10" t="s">
        <v>91</v>
      </c>
      <c r="D178" s="27">
        <v>602595</v>
      </c>
      <c r="E178" s="10" t="s">
        <v>331</v>
      </c>
      <c r="F178" s="12" t="s">
        <v>460</v>
      </c>
      <c r="G178" s="13">
        <v>43020</v>
      </c>
      <c r="H178" s="14" t="s">
        <v>463</v>
      </c>
      <c r="I178" s="6">
        <v>310</v>
      </c>
      <c r="J178" s="6">
        <v>320</v>
      </c>
      <c r="K178" s="6">
        <f t="shared" si="4"/>
        <v>630</v>
      </c>
      <c r="L178" s="37" t="str">
        <f t="shared" si="5"/>
        <v>ĐẠT</v>
      </c>
      <c r="M178" s="6"/>
    </row>
    <row r="179" spans="1:13" x14ac:dyDescent="0.25">
      <c r="A179" s="10">
        <v>172</v>
      </c>
      <c r="B179" s="10" t="s">
        <v>332</v>
      </c>
      <c r="C179" s="10" t="s">
        <v>75</v>
      </c>
      <c r="D179" s="27">
        <v>598013</v>
      </c>
      <c r="E179" s="10" t="s">
        <v>58</v>
      </c>
      <c r="F179" s="12" t="s">
        <v>460</v>
      </c>
      <c r="G179" s="13">
        <v>43020</v>
      </c>
      <c r="H179" s="14" t="s">
        <v>463</v>
      </c>
      <c r="I179" s="6">
        <v>220</v>
      </c>
      <c r="J179" s="6">
        <v>260</v>
      </c>
      <c r="K179" s="6">
        <f t="shared" si="4"/>
        <v>480</v>
      </c>
      <c r="L179" s="37" t="str">
        <f t="shared" si="5"/>
        <v>ĐẠT</v>
      </c>
      <c r="M179" s="6"/>
    </row>
    <row r="180" spans="1:13" x14ac:dyDescent="0.25">
      <c r="A180" s="10">
        <v>173</v>
      </c>
      <c r="B180" s="10" t="s">
        <v>335</v>
      </c>
      <c r="C180" s="10" t="s">
        <v>336</v>
      </c>
      <c r="D180" s="27">
        <v>604967</v>
      </c>
      <c r="E180" s="10" t="s">
        <v>337</v>
      </c>
      <c r="F180" s="12" t="s">
        <v>460</v>
      </c>
      <c r="G180" s="13">
        <v>43020</v>
      </c>
      <c r="H180" s="14" t="s">
        <v>463</v>
      </c>
      <c r="I180" s="6">
        <v>350</v>
      </c>
      <c r="J180" s="6">
        <v>320</v>
      </c>
      <c r="K180" s="6">
        <f t="shared" si="4"/>
        <v>670</v>
      </c>
      <c r="L180" s="37" t="str">
        <f t="shared" si="5"/>
        <v>ĐẠT</v>
      </c>
      <c r="M180" s="6"/>
    </row>
    <row r="181" spans="1:13" x14ac:dyDescent="0.25">
      <c r="A181" s="10">
        <v>174</v>
      </c>
      <c r="B181" s="10" t="s">
        <v>131</v>
      </c>
      <c r="C181" s="10" t="s">
        <v>252</v>
      </c>
      <c r="D181" s="27">
        <v>594233</v>
      </c>
      <c r="E181" s="10" t="s">
        <v>338</v>
      </c>
      <c r="F181" s="12" t="s">
        <v>460</v>
      </c>
      <c r="G181" s="13">
        <v>43020</v>
      </c>
      <c r="H181" s="14" t="s">
        <v>463</v>
      </c>
      <c r="I181" s="6">
        <v>160</v>
      </c>
      <c r="J181" s="6">
        <v>170</v>
      </c>
      <c r="K181" s="6">
        <f t="shared" si="4"/>
        <v>330</v>
      </c>
      <c r="L181" s="37" t="str">
        <f t="shared" si="5"/>
        <v>KHÔNG</v>
      </c>
      <c r="M181" s="6"/>
    </row>
    <row r="182" spans="1:13" x14ac:dyDescent="0.25">
      <c r="A182" s="10">
        <v>175</v>
      </c>
      <c r="B182" s="10" t="s">
        <v>339</v>
      </c>
      <c r="C182" s="10" t="s">
        <v>274</v>
      </c>
      <c r="D182" s="27">
        <v>595489</v>
      </c>
      <c r="E182" s="10" t="s">
        <v>340</v>
      </c>
      <c r="F182" s="12" t="s">
        <v>460</v>
      </c>
      <c r="G182" s="13">
        <v>43020</v>
      </c>
      <c r="H182" s="14" t="s">
        <v>463</v>
      </c>
      <c r="I182" s="6">
        <v>230</v>
      </c>
      <c r="J182" s="6">
        <v>125</v>
      </c>
      <c r="K182" s="6">
        <f t="shared" si="4"/>
        <v>355</v>
      </c>
      <c r="L182" s="37" t="str">
        <f t="shared" si="5"/>
        <v>KHÔNG</v>
      </c>
      <c r="M182" s="6"/>
    </row>
    <row r="183" spans="1:13" x14ac:dyDescent="0.25">
      <c r="A183" s="10">
        <v>176</v>
      </c>
      <c r="B183" s="10" t="s">
        <v>341</v>
      </c>
      <c r="C183" s="10" t="s">
        <v>166</v>
      </c>
      <c r="D183" s="27">
        <v>597638</v>
      </c>
      <c r="E183" s="10" t="s">
        <v>342</v>
      </c>
      <c r="F183" s="12" t="s">
        <v>460</v>
      </c>
      <c r="G183" s="13">
        <v>43020</v>
      </c>
      <c r="H183" s="14" t="s">
        <v>463</v>
      </c>
      <c r="I183" s="6">
        <v>300</v>
      </c>
      <c r="J183" s="6">
        <v>210</v>
      </c>
      <c r="K183" s="6">
        <f t="shared" si="4"/>
        <v>510</v>
      </c>
      <c r="L183" s="37" t="str">
        <f t="shared" si="5"/>
        <v>ĐẠT</v>
      </c>
      <c r="M183" s="6"/>
    </row>
    <row r="184" spans="1:13" x14ac:dyDescent="0.25">
      <c r="A184" s="10">
        <v>177</v>
      </c>
      <c r="B184" s="10" t="s">
        <v>62</v>
      </c>
      <c r="C184" s="10" t="s">
        <v>67</v>
      </c>
      <c r="D184" s="27">
        <v>586410</v>
      </c>
      <c r="E184" s="10" t="s">
        <v>343</v>
      </c>
      <c r="F184" s="12" t="s">
        <v>460</v>
      </c>
      <c r="G184" s="13">
        <v>43020</v>
      </c>
      <c r="H184" s="14" t="s">
        <v>463</v>
      </c>
      <c r="I184" s="6">
        <v>255</v>
      </c>
      <c r="J184" s="6">
        <v>285</v>
      </c>
      <c r="K184" s="6">
        <f t="shared" si="4"/>
        <v>540</v>
      </c>
      <c r="L184" s="37" t="str">
        <f t="shared" si="5"/>
        <v>ĐẠT</v>
      </c>
      <c r="M184" s="6"/>
    </row>
    <row r="185" spans="1:13" x14ac:dyDescent="0.25">
      <c r="A185" s="10">
        <v>178</v>
      </c>
      <c r="B185" s="10" t="s">
        <v>344</v>
      </c>
      <c r="C185" s="10" t="s">
        <v>345</v>
      </c>
      <c r="D185" s="27">
        <v>606150</v>
      </c>
      <c r="E185" s="10" t="s">
        <v>94</v>
      </c>
      <c r="F185" s="12" t="s">
        <v>460</v>
      </c>
      <c r="G185" s="13">
        <v>43020</v>
      </c>
      <c r="H185" s="14" t="s">
        <v>463</v>
      </c>
      <c r="I185" s="6">
        <v>295</v>
      </c>
      <c r="J185" s="6">
        <v>300</v>
      </c>
      <c r="K185" s="6">
        <f t="shared" si="4"/>
        <v>595</v>
      </c>
      <c r="L185" s="37" t="str">
        <f t="shared" si="5"/>
        <v>ĐẠT</v>
      </c>
      <c r="M185" s="6"/>
    </row>
    <row r="186" spans="1:13" x14ac:dyDescent="0.25">
      <c r="A186" s="10">
        <v>179</v>
      </c>
      <c r="B186" s="10" t="s">
        <v>346</v>
      </c>
      <c r="C186" s="10" t="s">
        <v>347</v>
      </c>
      <c r="D186" s="27">
        <v>600648</v>
      </c>
      <c r="E186" s="10" t="s">
        <v>348</v>
      </c>
      <c r="F186" s="12" t="s">
        <v>460</v>
      </c>
      <c r="G186" s="13">
        <v>43020</v>
      </c>
      <c r="H186" s="14" t="s">
        <v>463</v>
      </c>
      <c r="I186" s="6">
        <v>330</v>
      </c>
      <c r="J186" s="6">
        <v>310</v>
      </c>
      <c r="K186" s="6">
        <f t="shared" si="4"/>
        <v>640</v>
      </c>
      <c r="L186" s="37" t="str">
        <f t="shared" si="5"/>
        <v>ĐẠT</v>
      </c>
      <c r="M186" s="6"/>
    </row>
    <row r="187" spans="1:13" x14ac:dyDescent="0.25">
      <c r="A187" s="10">
        <v>180</v>
      </c>
      <c r="B187" s="10" t="s">
        <v>349</v>
      </c>
      <c r="C187" s="10" t="s">
        <v>46</v>
      </c>
      <c r="D187" s="27">
        <v>603906</v>
      </c>
      <c r="E187" s="10" t="s">
        <v>350</v>
      </c>
      <c r="F187" s="12" t="s">
        <v>461</v>
      </c>
      <c r="G187" s="13">
        <v>43020</v>
      </c>
      <c r="H187" s="14" t="s">
        <v>463</v>
      </c>
      <c r="I187" s="6">
        <v>250</v>
      </c>
      <c r="J187" s="6">
        <v>260</v>
      </c>
      <c r="K187" s="6">
        <f t="shared" si="4"/>
        <v>510</v>
      </c>
      <c r="L187" s="37" t="str">
        <f t="shared" si="5"/>
        <v>ĐẠT</v>
      </c>
      <c r="M187" s="6"/>
    </row>
    <row r="188" spans="1:13" x14ac:dyDescent="0.25">
      <c r="A188" s="10">
        <v>181</v>
      </c>
      <c r="B188" s="10" t="s">
        <v>351</v>
      </c>
      <c r="C188" s="10" t="s">
        <v>352</v>
      </c>
      <c r="D188" s="27">
        <v>603949</v>
      </c>
      <c r="E188" s="10" t="s">
        <v>350</v>
      </c>
      <c r="F188" s="12" t="s">
        <v>461</v>
      </c>
      <c r="G188" s="13">
        <v>43020</v>
      </c>
      <c r="H188" s="14" t="s">
        <v>463</v>
      </c>
      <c r="I188" s="6">
        <v>175</v>
      </c>
      <c r="J188" s="6">
        <v>240</v>
      </c>
      <c r="K188" s="6">
        <f t="shared" si="4"/>
        <v>415</v>
      </c>
      <c r="L188" s="37" t="str">
        <f t="shared" si="5"/>
        <v>ĐẠT</v>
      </c>
      <c r="M188" s="6"/>
    </row>
    <row r="189" spans="1:13" x14ac:dyDescent="0.25">
      <c r="A189" s="10">
        <v>182</v>
      </c>
      <c r="B189" s="10" t="s">
        <v>79</v>
      </c>
      <c r="C189" s="10" t="s">
        <v>119</v>
      </c>
      <c r="D189" s="27">
        <v>597667</v>
      </c>
      <c r="E189" s="10" t="s">
        <v>342</v>
      </c>
      <c r="F189" s="12" t="s">
        <v>461</v>
      </c>
      <c r="G189" s="13">
        <v>43020</v>
      </c>
      <c r="H189" s="14" t="s">
        <v>463</v>
      </c>
      <c r="I189" s="6">
        <v>310</v>
      </c>
      <c r="J189" s="6">
        <v>270</v>
      </c>
      <c r="K189" s="6">
        <f t="shared" si="4"/>
        <v>580</v>
      </c>
      <c r="L189" s="37" t="str">
        <f t="shared" si="5"/>
        <v>ĐẠT</v>
      </c>
      <c r="M189" s="6"/>
    </row>
    <row r="190" spans="1:13" x14ac:dyDescent="0.25">
      <c r="A190" s="10">
        <v>183</v>
      </c>
      <c r="B190" s="10" t="s">
        <v>353</v>
      </c>
      <c r="C190" s="10" t="s">
        <v>354</v>
      </c>
      <c r="D190" s="27">
        <v>599077</v>
      </c>
      <c r="E190" s="10" t="s">
        <v>342</v>
      </c>
      <c r="F190" s="12" t="s">
        <v>461</v>
      </c>
      <c r="G190" s="13">
        <v>43020</v>
      </c>
      <c r="H190" s="14" t="s">
        <v>463</v>
      </c>
      <c r="I190" s="6">
        <v>325</v>
      </c>
      <c r="J190" s="6">
        <v>265</v>
      </c>
      <c r="K190" s="6">
        <f t="shared" si="4"/>
        <v>590</v>
      </c>
      <c r="L190" s="37" t="str">
        <f t="shared" si="5"/>
        <v>ĐẠT</v>
      </c>
      <c r="M190" s="6"/>
    </row>
    <row r="191" spans="1:13" x14ac:dyDescent="0.25">
      <c r="A191" s="10">
        <v>184</v>
      </c>
      <c r="B191" s="10" t="s">
        <v>355</v>
      </c>
      <c r="C191" s="10" t="s">
        <v>239</v>
      </c>
      <c r="D191" s="27">
        <v>590197</v>
      </c>
      <c r="E191" s="10" t="s">
        <v>97</v>
      </c>
      <c r="F191" s="12" t="s">
        <v>461</v>
      </c>
      <c r="G191" s="13">
        <v>43020</v>
      </c>
      <c r="H191" s="14" t="s">
        <v>463</v>
      </c>
      <c r="I191" s="6">
        <v>185</v>
      </c>
      <c r="J191" s="6">
        <v>220</v>
      </c>
      <c r="K191" s="6">
        <f t="shared" si="4"/>
        <v>405</v>
      </c>
      <c r="L191" s="37" t="str">
        <f t="shared" si="5"/>
        <v>ĐẠT</v>
      </c>
      <c r="M191" s="6"/>
    </row>
    <row r="192" spans="1:13" x14ac:dyDescent="0.25">
      <c r="A192" s="10">
        <v>185</v>
      </c>
      <c r="B192" s="10" t="s">
        <v>356</v>
      </c>
      <c r="C192" s="10" t="s">
        <v>357</v>
      </c>
      <c r="D192" s="27">
        <v>584553</v>
      </c>
      <c r="E192" s="10" t="s">
        <v>148</v>
      </c>
      <c r="F192" s="12" t="s">
        <v>461</v>
      </c>
      <c r="G192" s="13">
        <v>43020</v>
      </c>
      <c r="H192" s="14" t="s">
        <v>463</v>
      </c>
      <c r="I192" s="6"/>
      <c r="J192" s="6"/>
      <c r="K192" s="6">
        <f t="shared" si="4"/>
        <v>0</v>
      </c>
      <c r="L192" s="37" t="str">
        <f t="shared" si="5"/>
        <v>KHÔNG</v>
      </c>
      <c r="M192" s="6" t="s">
        <v>473</v>
      </c>
    </row>
    <row r="193" spans="1:13" x14ac:dyDescent="0.25">
      <c r="A193" s="10">
        <v>186</v>
      </c>
      <c r="B193" s="10" t="s">
        <v>358</v>
      </c>
      <c r="C193" s="10" t="s">
        <v>289</v>
      </c>
      <c r="D193" s="27">
        <v>574114</v>
      </c>
      <c r="E193" s="10" t="s">
        <v>359</v>
      </c>
      <c r="F193" s="12" t="s">
        <v>461</v>
      </c>
      <c r="G193" s="13">
        <v>43020</v>
      </c>
      <c r="H193" s="14" t="s">
        <v>463</v>
      </c>
      <c r="I193" s="6">
        <v>180</v>
      </c>
      <c r="J193" s="6">
        <v>285</v>
      </c>
      <c r="K193" s="6">
        <f t="shared" si="4"/>
        <v>465</v>
      </c>
      <c r="L193" s="37" t="str">
        <f t="shared" si="5"/>
        <v>ĐẠT</v>
      </c>
      <c r="M193" s="6"/>
    </row>
    <row r="194" spans="1:13" x14ac:dyDescent="0.25">
      <c r="A194" s="10">
        <v>187</v>
      </c>
      <c r="B194" s="10" t="s">
        <v>360</v>
      </c>
      <c r="C194" s="10" t="s">
        <v>102</v>
      </c>
      <c r="D194" s="27">
        <v>576604</v>
      </c>
      <c r="E194" s="10" t="s">
        <v>359</v>
      </c>
      <c r="F194" s="12" t="s">
        <v>461</v>
      </c>
      <c r="G194" s="13">
        <v>43020</v>
      </c>
      <c r="H194" s="14" t="s">
        <v>463</v>
      </c>
      <c r="I194" s="6">
        <v>220</v>
      </c>
      <c r="J194" s="6">
        <v>220</v>
      </c>
      <c r="K194" s="6">
        <f t="shared" si="4"/>
        <v>440</v>
      </c>
      <c r="L194" s="37" t="str">
        <f t="shared" si="5"/>
        <v>ĐẠT</v>
      </c>
      <c r="M194" s="6"/>
    </row>
    <row r="195" spans="1:13" x14ac:dyDescent="0.25">
      <c r="A195" s="10">
        <v>188</v>
      </c>
      <c r="B195" s="10" t="s">
        <v>361</v>
      </c>
      <c r="C195" s="10" t="s">
        <v>324</v>
      </c>
      <c r="D195" s="27">
        <v>582559</v>
      </c>
      <c r="E195" s="10" t="s">
        <v>362</v>
      </c>
      <c r="F195" s="12" t="s">
        <v>461</v>
      </c>
      <c r="G195" s="13">
        <v>43020</v>
      </c>
      <c r="H195" s="14" t="s">
        <v>463</v>
      </c>
      <c r="I195" s="6"/>
      <c r="J195" s="6"/>
      <c r="K195" s="6">
        <f t="shared" si="4"/>
        <v>0</v>
      </c>
      <c r="L195" s="37" t="str">
        <f t="shared" si="5"/>
        <v>KHÔNG</v>
      </c>
      <c r="M195" s="6" t="s">
        <v>473</v>
      </c>
    </row>
    <row r="196" spans="1:13" x14ac:dyDescent="0.25">
      <c r="A196" s="10">
        <v>189</v>
      </c>
      <c r="B196" s="10" t="s">
        <v>363</v>
      </c>
      <c r="C196" s="10" t="s">
        <v>364</v>
      </c>
      <c r="D196" s="27">
        <v>592431</v>
      </c>
      <c r="E196" s="10" t="s">
        <v>296</v>
      </c>
      <c r="F196" s="12" t="s">
        <v>461</v>
      </c>
      <c r="G196" s="13">
        <v>43020</v>
      </c>
      <c r="H196" s="14" t="s">
        <v>463</v>
      </c>
      <c r="I196" s="6">
        <v>280</v>
      </c>
      <c r="J196" s="6">
        <v>230</v>
      </c>
      <c r="K196" s="6">
        <f t="shared" si="4"/>
        <v>510</v>
      </c>
      <c r="L196" s="37" t="str">
        <f t="shared" si="5"/>
        <v>ĐẠT</v>
      </c>
      <c r="M196" s="6"/>
    </row>
    <row r="197" spans="1:13" x14ac:dyDescent="0.25">
      <c r="A197" s="10">
        <v>190</v>
      </c>
      <c r="B197" s="10" t="s">
        <v>62</v>
      </c>
      <c r="C197" s="10" t="s">
        <v>365</v>
      </c>
      <c r="D197" s="27">
        <v>593444</v>
      </c>
      <c r="E197" s="10" t="s">
        <v>71</v>
      </c>
      <c r="F197" s="12" t="s">
        <v>461</v>
      </c>
      <c r="G197" s="13">
        <v>43020</v>
      </c>
      <c r="H197" s="14" t="s">
        <v>463</v>
      </c>
      <c r="I197" s="6">
        <v>255</v>
      </c>
      <c r="J197" s="6">
        <v>240</v>
      </c>
      <c r="K197" s="6">
        <f t="shared" si="4"/>
        <v>495</v>
      </c>
      <c r="L197" s="37" t="str">
        <f t="shared" si="5"/>
        <v>ĐẠT</v>
      </c>
      <c r="M197" s="6"/>
    </row>
    <row r="198" spans="1:13" x14ac:dyDescent="0.25">
      <c r="A198" s="10">
        <v>191</v>
      </c>
      <c r="B198" s="10" t="s">
        <v>366</v>
      </c>
      <c r="C198" s="10" t="s">
        <v>367</v>
      </c>
      <c r="D198" s="27">
        <v>584797</v>
      </c>
      <c r="E198" s="10" t="s">
        <v>368</v>
      </c>
      <c r="F198" s="12" t="s">
        <v>461</v>
      </c>
      <c r="G198" s="13">
        <v>43020</v>
      </c>
      <c r="H198" s="14" t="s">
        <v>463</v>
      </c>
      <c r="I198" s="6">
        <v>250</v>
      </c>
      <c r="J198" s="6">
        <v>280</v>
      </c>
      <c r="K198" s="6">
        <f t="shared" si="4"/>
        <v>530</v>
      </c>
      <c r="L198" s="37" t="str">
        <f t="shared" si="5"/>
        <v>ĐẠT</v>
      </c>
      <c r="M198" s="6"/>
    </row>
    <row r="199" spans="1:13" x14ac:dyDescent="0.25">
      <c r="A199" s="10">
        <v>192</v>
      </c>
      <c r="B199" s="10" t="s">
        <v>370</v>
      </c>
      <c r="C199" s="10" t="s">
        <v>371</v>
      </c>
      <c r="D199" s="27">
        <v>606256</v>
      </c>
      <c r="E199" s="10" t="s">
        <v>210</v>
      </c>
      <c r="F199" s="12" t="s">
        <v>461</v>
      </c>
      <c r="G199" s="13">
        <v>43020</v>
      </c>
      <c r="H199" s="14" t="s">
        <v>463</v>
      </c>
      <c r="I199" s="6">
        <v>145</v>
      </c>
      <c r="J199" s="6">
        <v>220</v>
      </c>
      <c r="K199" s="6">
        <f t="shared" si="4"/>
        <v>365</v>
      </c>
      <c r="L199" s="37" t="str">
        <f t="shared" si="5"/>
        <v>KHÔNG</v>
      </c>
      <c r="M199" s="6"/>
    </row>
    <row r="200" spans="1:13" x14ac:dyDescent="0.25">
      <c r="A200" s="10">
        <v>193</v>
      </c>
      <c r="B200" s="10" t="s">
        <v>372</v>
      </c>
      <c r="C200" s="10" t="s">
        <v>373</v>
      </c>
      <c r="D200" s="27">
        <v>592771</v>
      </c>
      <c r="E200" s="10" t="s">
        <v>181</v>
      </c>
      <c r="F200" s="12" t="s">
        <v>461</v>
      </c>
      <c r="G200" s="13">
        <v>43020</v>
      </c>
      <c r="H200" s="14" t="s">
        <v>463</v>
      </c>
      <c r="I200" s="6">
        <v>335</v>
      </c>
      <c r="J200" s="6">
        <v>360</v>
      </c>
      <c r="K200" s="6">
        <f t="shared" si="4"/>
        <v>695</v>
      </c>
      <c r="L200" s="37" t="str">
        <f t="shared" si="5"/>
        <v>ĐẠT</v>
      </c>
      <c r="M200" s="6"/>
    </row>
    <row r="201" spans="1:13" x14ac:dyDescent="0.25">
      <c r="A201" s="10">
        <v>194</v>
      </c>
      <c r="B201" s="10" t="s">
        <v>374</v>
      </c>
      <c r="C201" s="10" t="s">
        <v>375</v>
      </c>
      <c r="D201" s="27">
        <v>573064</v>
      </c>
      <c r="E201" s="10" t="s">
        <v>376</v>
      </c>
      <c r="F201" s="12" t="s">
        <v>461</v>
      </c>
      <c r="G201" s="13">
        <v>43020</v>
      </c>
      <c r="H201" s="14" t="s">
        <v>463</v>
      </c>
      <c r="I201" s="6">
        <v>290</v>
      </c>
      <c r="J201" s="6">
        <v>270</v>
      </c>
      <c r="K201" s="6">
        <f t="shared" ref="K201:K265" si="6">J201+I201</f>
        <v>560</v>
      </c>
      <c r="L201" s="37" t="str">
        <f t="shared" ref="L201:L264" si="7">IF(K201&gt;=400,"ĐẠT","KHÔNG")</f>
        <v>ĐẠT</v>
      </c>
      <c r="M201" s="6"/>
    </row>
    <row r="202" spans="1:13" x14ac:dyDescent="0.25">
      <c r="A202" s="10">
        <v>195</v>
      </c>
      <c r="B202" s="10" t="s">
        <v>377</v>
      </c>
      <c r="C202" s="10" t="s">
        <v>378</v>
      </c>
      <c r="D202" s="27">
        <v>574362</v>
      </c>
      <c r="E202" s="10" t="s">
        <v>379</v>
      </c>
      <c r="F202" s="12" t="s">
        <v>461</v>
      </c>
      <c r="G202" s="13">
        <v>43020</v>
      </c>
      <c r="H202" s="14" t="s">
        <v>463</v>
      </c>
      <c r="I202" s="6">
        <v>125</v>
      </c>
      <c r="J202" s="6">
        <v>210</v>
      </c>
      <c r="K202" s="6">
        <f t="shared" si="6"/>
        <v>335</v>
      </c>
      <c r="L202" s="37" t="str">
        <f t="shared" si="7"/>
        <v>KHÔNG</v>
      </c>
      <c r="M202" s="6"/>
    </row>
    <row r="203" spans="1:13" x14ac:dyDescent="0.25">
      <c r="A203" s="10">
        <v>196</v>
      </c>
      <c r="B203" s="10" t="s">
        <v>380</v>
      </c>
      <c r="C203" s="10" t="s">
        <v>280</v>
      </c>
      <c r="D203" s="27">
        <v>594052</v>
      </c>
      <c r="E203" s="10" t="s">
        <v>176</v>
      </c>
      <c r="F203" s="12" t="s">
        <v>461</v>
      </c>
      <c r="G203" s="13">
        <v>43020</v>
      </c>
      <c r="H203" s="14" t="s">
        <v>463</v>
      </c>
      <c r="I203" s="6">
        <v>320</v>
      </c>
      <c r="J203" s="6">
        <v>255</v>
      </c>
      <c r="K203" s="6">
        <f t="shared" si="6"/>
        <v>575</v>
      </c>
      <c r="L203" s="37" t="str">
        <f t="shared" si="7"/>
        <v>ĐẠT</v>
      </c>
      <c r="M203" s="6"/>
    </row>
    <row r="204" spans="1:13" x14ac:dyDescent="0.25">
      <c r="A204" s="10">
        <v>197</v>
      </c>
      <c r="B204" s="10" t="s">
        <v>62</v>
      </c>
      <c r="C204" s="10" t="s">
        <v>126</v>
      </c>
      <c r="D204" s="27">
        <v>581291</v>
      </c>
      <c r="E204" s="10" t="s">
        <v>127</v>
      </c>
      <c r="F204" s="12" t="s">
        <v>458</v>
      </c>
      <c r="G204" s="13">
        <v>43020</v>
      </c>
      <c r="H204" s="14" t="s">
        <v>464</v>
      </c>
      <c r="I204" s="6">
        <v>315</v>
      </c>
      <c r="J204" s="6">
        <v>325</v>
      </c>
      <c r="K204" s="6">
        <f t="shared" si="6"/>
        <v>640</v>
      </c>
      <c r="L204" s="37" t="str">
        <f t="shared" si="7"/>
        <v>ĐẠT</v>
      </c>
      <c r="M204" s="6"/>
    </row>
    <row r="205" spans="1:13" x14ac:dyDescent="0.25">
      <c r="A205" s="10">
        <v>198</v>
      </c>
      <c r="B205" s="10" t="s">
        <v>271</v>
      </c>
      <c r="C205" s="10" t="s">
        <v>15</v>
      </c>
      <c r="D205" s="27">
        <v>606246</v>
      </c>
      <c r="E205" s="10" t="s">
        <v>264</v>
      </c>
      <c r="F205" s="12" t="s">
        <v>458</v>
      </c>
      <c r="G205" s="13">
        <v>43020</v>
      </c>
      <c r="H205" s="14" t="s">
        <v>464</v>
      </c>
      <c r="I205" s="6">
        <v>300</v>
      </c>
      <c r="J205" s="6">
        <v>235</v>
      </c>
      <c r="K205" s="6">
        <f t="shared" si="6"/>
        <v>535</v>
      </c>
      <c r="L205" s="37" t="str">
        <f t="shared" si="7"/>
        <v>ĐẠT</v>
      </c>
      <c r="M205" s="6"/>
    </row>
    <row r="206" spans="1:13" x14ac:dyDescent="0.25">
      <c r="A206" s="10">
        <v>199</v>
      </c>
      <c r="B206" s="10" t="s">
        <v>79</v>
      </c>
      <c r="C206" s="10" t="s">
        <v>333</v>
      </c>
      <c r="D206" s="27">
        <v>571159</v>
      </c>
      <c r="E206" s="10" t="s">
        <v>334</v>
      </c>
      <c r="F206" s="11" t="s">
        <v>458</v>
      </c>
      <c r="G206" s="13">
        <v>43020</v>
      </c>
      <c r="H206" s="14" t="s">
        <v>464</v>
      </c>
      <c r="I206" s="6">
        <v>140</v>
      </c>
      <c r="J206" s="6">
        <v>195</v>
      </c>
      <c r="K206" s="6">
        <f t="shared" si="6"/>
        <v>335</v>
      </c>
      <c r="L206" s="37" t="str">
        <f t="shared" si="7"/>
        <v>KHÔNG</v>
      </c>
      <c r="M206" s="6"/>
    </row>
    <row r="207" spans="1:13" x14ac:dyDescent="0.25">
      <c r="A207" s="10">
        <v>200</v>
      </c>
      <c r="B207" s="18" t="s">
        <v>381</v>
      </c>
      <c r="C207" s="18" t="s">
        <v>382</v>
      </c>
      <c r="D207" s="30">
        <v>585095</v>
      </c>
      <c r="E207" s="18" t="s">
        <v>383</v>
      </c>
      <c r="F207" s="12" t="s">
        <v>458</v>
      </c>
      <c r="G207" s="13">
        <v>43020</v>
      </c>
      <c r="H207" s="14" t="s">
        <v>464</v>
      </c>
      <c r="I207" s="6">
        <v>255</v>
      </c>
      <c r="J207" s="6">
        <v>235</v>
      </c>
      <c r="K207" s="6">
        <f t="shared" si="6"/>
        <v>490</v>
      </c>
      <c r="L207" s="37" t="str">
        <f t="shared" si="7"/>
        <v>ĐẠT</v>
      </c>
      <c r="M207" s="6"/>
    </row>
    <row r="208" spans="1:13" x14ac:dyDescent="0.25">
      <c r="A208" s="10">
        <v>201</v>
      </c>
      <c r="B208" s="18" t="s">
        <v>384</v>
      </c>
      <c r="C208" s="18" t="s">
        <v>216</v>
      </c>
      <c r="D208" s="30">
        <v>598593</v>
      </c>
      <c r="E208" s="18" t="s">
        <v>87</v>
      </c>
      <c r="F208" s="12" t="s">
        <v>458</v>
      </c>
      <c r="G208" s="13">
        <v>43020</v>
      </c>
      <c r="H208" s="14" t="s">
        <v>464</v>
      </c>
      <c r="I208" s="6">
        <v>335</v>
      </c>
      <c r="J208" s="6">
        <v>290</v>
      </c>
      <c r="K208" s="6">
        <f t="shared" si="6"/>
        <v>625</v>
      </c>
      <c r="L208" s="37" t="str">
        <f t="shared" si="7"/>
        <v>ĐẠT</v>
      </c>
      <c r="M208" s="6"/>
    </row>
    <row r="209" spans="1:13" x14ac:dyDescent="0.25">
      <c r="A209" s="10">
        <v>202</v>
      </c>
      <c r="B209" s="18" t="s">
        <v>341</v>
      </c>
      <c r="C209" s="18" t="s">
        <v>385</v>
      </c>
      <c r="D209" s="30">
        <v>576162</v>
      </c>
      <c r="E209" s="18" t="s">
        <v>386</v>
      </c>
      <c r="F209" s="12" t="s">
        <v>458</v>
      </c>
      <c r="G209" s="13">
        <v>43020</v>
      </c>
      <c r="H209" s="14" t="s">
        <v>464</v>
      </c>
      <c r="I209" s="6">
        <v>180</v>
      </c>
      <c r="J209" s="6">
        <v>250</v>
      </c>
      <c r="K209" s="6">
        <f t="shared" si="6"/>
        <v>430</v>
      </c>
      <c r="L209" s="37" t="str">
        <f t="shared" si="7"/>
        <v>ĐẠT</v>
      </c>
      <c r="M209" s="6"/>
    </row>
    <row r="210" spans="1:13" x14ac:dyDescent="0.25">
      <c r="A210" s="10">
        <v>203</v>
      </c>
      <c r="B210" s="18" t="s">
        <v>387</v>
      </c>
      <c r="C210" s="18" t="s">
        <v>100</v>
      </c>
      <c r="D210" s="30">
        <v>586989</v>
      </c>
      <c r="E210" s="18" t="s">
        <v>388</v>
      </c>
      <c r="F210" s="12" t="s">
        <v>458</v>
      </c>
      <c r="G210" s="13">
        <v>43020</v>
      </c>
      <c r="H210" s="14" t="s">
        <v>464</v>
      </c>
      <c r="I210" s="6">
        <v>175</v>
      </c>
      <c r="J210" s="6">
        <v>145</v>
      </c>
      <c r="K210" s="6">
        <f t="shared" si="6"/>
        <v>320</v>
      </c>
      <c r="L210" s="37" t="str">
        <f t="shared" si="7"/>
        <v>KHÔNG</v>
      </c>
      <c r="M210" s="6"/>
    </row>
    <row r="211" spans="1:13" x14ac:dyDescent="0.25">
      <c r="A211" s="10">
        <v>204</v>
      </c>
      <c r="B211" s="18" t="s">
        <v>389</v>
      </c>
      <c r="C211" s="18" t="s">
        <v>51</v>
      </c>
      <c r="D211" s="30">
        <v>585329</v>
      </c>
      <c r="E211" s="18" t="s">
        <v>103</v>
      </c>
      <c r="F211" s="12" t="s">
        <v>458</v>
      </c>
      <c r="G211" s="13">
        <v>43020</v>
      </c>
      <c r="H211" s="14" t="s">
        <v>464</v>
      </c>
      <c r="I211" s="6">
        <v>255</v>
      </c>
      <c r="J211" s="6">
        <v>150</v>
      </c>
      <c r="K211" s="6">
        <f t="shared" si="6"/>
        <v>405</v>
      </c>
      <c r="L211" s="37" t="str">
        <f t="shared" si="7"/>
        <v>ĐẠT</v>
      </c>
      <c r="M211" s="6"/>
    </row>
    <row r="212" spans="1:13" x14ac:dyDescent="0.25">
      <c r="A212" s="10">
        <v>205</v>
      </c>
      <c r="B212" s="18" t="s">
        <v>390</v>
      </c>
      <c r="C212" s="18" t="s">
        <v>15</v>
      </c>
      <c r="D212" s="30">
        <v>593173</v>
      </c>
      <c r="E212" s="18" t="s">
        <v>47</v>
      </c>
      <c r="F212" s="12" t="s">
        <v>458</v>
      </c>
      <c r="G212" s="13">
        <v>43020</v>
      </c>
      <c r="H212" s="14" t="s">
        <v>464</v>
      </c>
      <c r="I212" s="6">
        <v>300</v>
      </c>
      <c r="J212" s="6">
        <v>240</v>
      </c>
      <c r="K212" s="6">
        <f t="shared" si="6"/>
        <v>540</v>
      </c>
      <c r="L212" s="37" t="str">
        <f t="shared" si="7"/>
        <v>ĐẠT</v>
      </c>
      <c r="M212" s="6"/>
    </row>
    <row r="213" spans="1:13" x14ac:dyDescent="0.25">
      <c r="A213" s="10">
        <v>206</v>
      </c>
      <c r="B213" s="18" t="s">
        <v>393</v>
      </c>
      <c r="C213" s="18" t="s">
        <v>394</v>
      </c>
      <c r="D213" s="30">
        <v>591283</v>
      </c>
      <c r="E213" s="18" t="s">
        <v>395</v>
      </c>
      <c r="F213" s="12" t="s">
        <v>458</v>
      </c>
      <c r="G213" s="13">
        <v>43020</v>
      </c>
      <c r="H213" s="14" t="s">
        <v>464</v>
      </c>
      <c r="I213" s="6">
        <v>270</v>
      </c>
      <c r="J213" s="6">
        <v>190</v>
      </c>
      <c r="K213" s="6">
        <f t="shared" si="6"/>
        <v>460</v>
      </c>
      <c r="L213" s="37" t="str">
        <f t="shared" si="7"/>
        <v>ĐẠT</v>
      </c>
      <c r="M213" s="6"/>
    </row>
    <row r="214" spans="1:13" x14ac:dyDescent="0.25">
      <c r="A214" s="10">
        <v>207</v>
      </c>
      <c r="B214" s="18" t="s">
        <v>235</v>
      </c>
      <c r="C214" s="18" t="s">
        <v>217</v>
      </c>
      <c r="D214" s="30">
        <v>606244</v>
      </c>
      <c r="E214" s="18" t="s">
        <v>264</v>
      </c>
      <c r="F214" s="12" t="s">
        <v>458</v>
      </c>
      <c r="G214" s="13">
        <v>43020</v>
      </c>
      <c r="H214" s="14" t="s">
        <v>464</v>
      </c>
      <c r="I214" s="6">
        <v>335</v>
      </c>
      <c r="J214" s="6">
        <v>160</v>
      </c>
      <c r="K214" s="6">
        <f t="shared" si="6"/>
        <v>495</v>
      </c>
      <c r="L214" s="37" t="str">
        <f t="shared" si="7"/>
        <v>ĐẠT</v>
      </c>
      <c r="M214" s="6"/>
    </row>
    <row r="215" spans="1:13" x14ac:dyDescent="0.25">
      <c r="A215" s="10">
        <v>208</v>
      </c>
      <c r="B215" s="21" t="s">
        <v>108</v>
      </c>
      <c r="C215" s="21" t="s">
        <v>220</v>
      </c>
      <c r="D215" s="33">
        <v>603491</v>
      </c>
      <c r="E215" s="21" t="s">
        <v>253</v>
      </c>
      <c r="F215" s="12" t="s">
        <v>458</v>
      </c>
      <c r="G215" s="13">
        <v>43020</v>
      </c>
      <c r="H215" s="14" t="s">
        <v>464</v>
      </c>
      <c r="I215" s="6">
        <v>280</v>
      </c>
      <c r="J215" s="6">
        <v>290</v>
      </c>
      <c r="K215" s="6">
        <f t="shared" si="6"/>
        <v>570</v>
      </c>
      <c r="L215" s="37" t="str">
        <f t="shared" si="7"/>
        <v>ĐẠT</v>
      </c>
      <c r="M215" s="6"/>
    </row>
    <row r="216" spans="1:13" x14ac:dyDescent="0.25">
      <c r="A216" s="10">
        <v>209</v>
      </c>
      <c r="B216" s="21" t="s">
        <v>326</v>
      </c>
      <c r="C216" s="21" t="s">
        <v>15</v>
      </c>
      <c r="D216" s="36">
        <v>601574</v>
      </c>
      <c r="E216" s="21" t="s">
        <v>398</v>
      </c>
      <c r="F216" s="12" t="s">
        <v>458</v>
      </c>
      <c r="G216" s="13">
        <v>43020</v>
      </c>
      <c r="H216" s="14" t="s">
        <v>464</v>
      </c>
      <c r="I216" s="6">
        <v>350</v>
      </c>
      <c r="J216" s="6">
        <v>325</v>
      </c>
      <c r="K216" s="6">
        <f t="shared" si="6"/>
        <v>675</v>
      </c>
      <c r="L216" s="37" t="str">
        <f t="shared" si="7"/>
        <v>ĐẠT</v>
      </c>
      <c r="M216" s="6"/>
    </row>
    <row r="217" spans="1:13" x14ac:dyDescent="0.25">
      <c r="A217" s="10">
        <v>210</v>
      </c>
      <c r="B217" s="21" t="s">
        <v>399</v>
      </c>
      <c r="C217" s="21" t="s">
        <v>112</v>
      </c>
      <c r="D217" s="31">
        <v>598266</v>
      </c>
      <c r="E217" s="21" t="s">
        <v>338</v>
      </c>
      <c r="F217" s="12" t="s">
        <v>458</v>
      </c>
      <c r="G217" s="13">
        <v>43020</v>
      </c>
      <c r="H217" s="14" t="s">
        <v>464</v>
      </c>
      <c r="I217" s="6">
        <v>200</v>
      </c>
      <c r="J217" s="6">
        <v>195</v>
      </c>
      <c r="K217" s="6">
        <f t="shared" si="6"/>
        <v>395</v>
      </c>
      <c r="L217" s="37" t="str">
        <f t="shared" si="7"/>
        <v>KHÔNG</v>
      </c>
      <c r="M217" s="6"/>
    </row>
    <row r="218" spans="1:13" x14ac:dyDescent="0.25">
      <c r="A218" s="10">
        <v>211</v>
      </c>
      <c r="B218" s="18" t="s">
        <v>400</v>
      </c>
      <c r="C218" s="18" t="s">
        <v>163</v>
      </c>
      <c r="D218" s="30">
        <v>595669</v>
      </c>
      <c r="E218" s="21" t="s">
        <v>401</v>
      </c>
      <c r="F218" s="12" t="s">
        <v>458</v>
      </c>
      <c r="G218" s="13">
        <v>43020</v>
      </c>
      <c r="H218" s="14" t="s">
        <v>464</v>
      </c>
      <c r="I218" s="6">
        <v>310</v>
      </c>
      <c r="J218" s="6">
        <v>340</v>
      </c>
      <c r="K218" s="6">
        <f t="shared" si="6"/>
        <v>650</v>
      </c>
      <c r="L218" s="37" t="str">
        <f t="shared" si="7"/>
        <v>ĐẠT</v>
      </c>
      <c r="M218" s="6"/>
    </row>
    <row r="219" spans="1:13" x14ac:dyDescent="0.25">
      <c r="A219" s="10">
        <v>212</v>
      </c>
      <c r="B219" s="21" t="s">
        <v>79</v>
      </c>
      <c r="C219" s="21" t="s">
        <v>102</v>
      </c>
      <c r="D219" s="32">
        <v>591536</v>
      </c>
      <c r="E219" s="21" t="s">
        <v>78</v>
      </c>
      <c r="F219" s="12" t="s">
        <v>458</v>
      </c>
      <c r="G219" s="13">
        <v>43020</v>
      </c>
      <c r="H219" s="14" t="s">
        <v>464</v>
      </c>
      <c r="I219" s="6">
        <v>165</v>
      </c>
      <c r="J219" s="6">
        <v>280</v>
      </c>
      <c r="K219" s="6">
        <f t="shared" si="6"/>
        <v>445</v>
      </c>
      <c r="L219" s="37" t="str">
        <f t="shared" si="7"/>
        <v>ĐẠT</v>
      </c>
      <c r="M219" s="6"/>
    </row>
    <row r="220" spans="1:13" x14ac:dyDescent="0.25">
      <c r="A220" s="10">
        <v>213</v>
      </c>
      <c r="B220" s="21" t="s">
        <v>372</v>
      </c>
      <c r="C220" s="21" t="s">
        <v>149</v>
      </c>
      <c r="D220" s="33">
        <v>581250</v>
      </c>
      <c r="E220" s="21" t="s">
        <v>127</v>
      </c>
      <c r="F220" s="12" t="s">
        <v>458</v>
      </c>
      <c r="G220" s="13">
        <v>43020</v>
      </c>
      <c r="H220" s="14" t="s">
        <v>464</v>
      </c>
      <c r="I220" s="6">
        <v>130</v>
      </c>
      <c r="J220" s="6">
        <v>140</v>
      </c>
      <c r="K220" s="6">
        <f t="shared" si="6"/>
        <v>270</v>
      </c>
      <c r="L220" s="37" t="str">
        <f t="shared" si="7"/>
        <v>KHÔNG</v>
      </c>
      <c r="M220" s="6"/>
    </row>
    <row r="221" spans="1:13" x14ac:dyDescent="0.25">
      <c r="A221" s="10">
        <v>214</v>
      </c>
      <c r="B221" s="24" t="s">
        <v>62</v>
      </c>
      <c r="C221" s="24" t="s">
        <v>402</v>
      </c>
      <c r="D221" s="33">
        <v>587051</v>
      </c>
      <c r="E221" s="24" t="s">
        <v>403</v>
      </c>
      <c r="F221" s="12" t="s">
        <v>458</v>
      </c>
      <c r="G221" s="13">
        <v>43020</v>
      </c>
      <c r="H221" s="14" t="s">
        <v>464</v>
      </c>
      <c r="I221" s="6">
        <v>260</v>
      </c>
      <c r="J221" s="6">
        <v>320</v>
      </c>
      <c r="K221" s="6">
        <f t="shared" si="6"/>
        <v>580</v>
      </c>
      <c r="L221" s="37" t="str">
        <f t="shared" si="7"/>
        <v>ĐẠT</v>
      </c>
      <c r="M221" s="6"/>
    </row>
    <row r="222" spans="1:13" x14ac:dyDescent="0.25">
      <c r="A222" s="10">
        <v>215</v>
      </c>
      <c r="B222" s="21" t="s">
        <v>404</v>
      </c>
      <c r="C222" s="21" t="s">
        <v>105</v>
      </c>
      <c r="D222" s="33">
        <v>590550</v>
      </c>
      <c r="E222" s="24" t="s">
        <v>61</v>
      </c>
      <c r="F222" s="12" t="s">
        <v>458</v>
      </c>
      <c r="G222" s="13">
        <v>43020</v>
      </c>
      <c r="H222" s="14" t="s">
        <v>464</v>
      </c>
      <c r="I222" s="6">
        <v>195</v>
      </c>
      <c r="J222" s="6">
        <v>260</v>
      </c>
      <c r="K222" s="6">
        <f t="shared" si="6"/>
        <v>455</v>
      </c>
      <c r="L222" s="37" t="str">
        <f t="shared" si="7"/>
        <v>ĐẠT</v>
      </c>
      <c r="M222" s="6"/>
    </row>
    <row r="223" spans="1:13" x14ac:dyDescent="0.25">
      <c r="A223" s="10">
        <v>216</v>
      </c>
      <c r="B223" s="24" t="s">
        <v>405</v>
      </c>
      <c r="C223" s="24" t="s">
        <v>406</v>
      </c>
      <c r="D223" s="33">
        <v>593927</v>
      </c>
      <c r="E223" s="21" t="s">
        <v>58</v>
      </c>
      <c r="F223" s="12" t="s">
        <v>458</v>
      </c>
      <c r="G223" s="13">
        <v>43020</v>
      </c>
      <c r="H223" s="14" t="s">
        <v>464</v>
      </c>
      <c r="I223" s="6">
        <v>325</v>
      </c>
      <c r="J223" s="6">
        <v>215</v>
      </c>
      <c r="K223" s="6">
        <f t="shared" si="6"/>
        <v>540</v>
      </c>
      <c r="L223" s="37" t="str">
        <f t="shared" si="7"/>
        <v>ĐẠT</v>
      </c>
      <c r="M223" s="6"/>
    </row>
    <row r="224" spans="1:13" x14ac:dyDescent="0.25">
      <c r="A224" s="10">
        <v>217</v>
      </c>
      <c r="B224" s="24" t="s">
        <v>407</v>
      </c>
      <c r="C224" s="24" t="s">
        <v>408</v>
      </c>
      <c r="D224" s="33">
        <v>596499</v>
      </c>
      <c r="E224" s="21" t="s">
        <v>226</v>
      </c>
      <c r="F224" s="12" t="s">
        <v>458</v>
      </c>
      <c r="G224" s="13">
        <v>43020</v>
      </c>
      <c r="H224" s="14" t="s">
        <v>464</v>
      </c>
      <c r="I224" s="6">
        <v>275</v>
      </c>
      <c r="J224" s="6">
        <v>340</v>
      </c>
      <c r="K224" s="6">
        <f t="shared" si="6"/>
        <v>615</v>
      </c>
      <c r="L224" s="37" t="str">
        <f t="shared" si="7"/>
        <v>ĐẠT</v>
      </c>
      <c r="M224" s="6"/>
    </row>
    <row r="225" spans="1:13" x14ac:dyDescent="0.25">
      <c r="A225" s="10">
        <v>218</v>
      </c>
      <c r="B225" s="23" t="s">
        <v>410</v>
      </c>
      <c r="C225" s="23" t="s">
        <v>54</v>
      </c>
      <c r="D225" s="31">
        <v>598877</v>
      </c>
      <c r="E225" s="21" t="s">
        <v>172</v>
      </c>
      <c r="F225" s="12" t="s">
        <v>458</v>
      </c>
      <c r="G225" s="13">
        <v>43020</v>
      </c>
      <c r="H225" s="14" t="s">
        <v>464</v>
      </c>
      <c r="I225" s="6">
        <v>300</v>
      </c>
      <c r="J225" s="6">
        <v>385</v>
      </c>
      <c r="K225" s="6">
        <f t="shared" si="6"/>
        <v>685</v>
      </c>
      <c r="L225" s="37" t="str">
        <f t="shared" si="7"/>
        <v>ĐẠT</v>
      </c>
      <c r="M225" s="6"/>
    </row>
    <row r="226" spans="1:13" x14ac:dyDescent="0.25">
      <c r="A226" s="10">
        <v>219</v>
      </c>
      <c r="B226" s="18" t="s">
        <v>411</v>
      </c>
      <c r="C226" s="18" t="s">
        <v>70</v>
      </c>
      <c r="D226" s="30">
        <v>606145</v>
      </c>
      <c r="E226" s="18" t="s">
        <v>94</v>
      </c>
      <c r="F226" s="12" t="s">
        <v>458</v>
      </c>
      <c r="G226" s="13">
        <v>43020</v>
      </c>
      <c r="H226" s="14" t="s">
        <v>464</v>
      </c>
      <c r="I226" s="6">
        <v>165</v>
      </c>
      <c r="J226" s="6">
        <v>165</v>
      </c>
      <c r="K226" s="6">
        <f t="shared" si="6"/>
        <v>330</v>
      </c>
      <c r="L226" s="37" t="str">
        <f t="shared" si="7"/>
        <v>KHÔNG</v>
      </c>
      <c r="M226" s="6"/>
    </row>
    <row r="227" spans="1:13" x14ac:dyDescent="0.25">
      <c r="A227" s="10">
        <v>220</v>
      </c>
      <c r="B227" s="18" t="s">
        <v>62</v>
      </c>
      <c r="C227" s="18" t="s">
        <v>412</v>
      </c>
      <c r="D227" s="30">
        <v>591689</v>
      </c>
      <c r="E227" s="18" t="s">
        <v>413</v>
      </c>
      <c r="F227" s="12" t="s">
        <v>458</v>
      </c>
      <c r="G227" s="13">
        <v>43020</v>
      </c>
      <c r="H227" s="14" t="s">
        <v>464</v>
      </c>
      <c r="I227" s="6">
        <v>260</v>
      </c>
      <c r="J227" s="6">
        <v>365</v>
      </c>
      <c r="K227" s="6">
        <f t="shared" si="6"/>
        <v>625</v>
      </c>
      <c r="L227" s="37" t="str">
        <f t="shared" si="7"/>
        <v>ĐẠT</v>
      </c>
      <c r="M227" s="6"/>
    </row>
    <row r="228" spans="1:13" x14ac:dyDescent="0.25">
      <c r="A228" s="10">
        <v>221</v>
      </c>
      <c r="B228" s="18" t="s">
        <v>414</v>
      </c>
      <c r="C228" s="18" t="s">
        <v>107</v>
      </c>
      <c r="D228" s="30">
        <v>590921</v>
      </c>
      <c r="E228" s="18" t="s">
        <v>320</v>
      </c>
      <c r="F228" s="12" t="s">
        <v>458</v>
      </c>
      <c r="G228" s="13">
        <v>43020</v>
      </c>
      <c r="H228" s="14" t="s">
        <v>464</v>
      </c>
      <c r="I228" s="6">
        <v>280</v>
      </c>
      <c r="J228" s="6">
        <v>310</v>
      </c>
      <c r="K228" s="6">
        <f t="shared" si="6"/>
        <v>590</v>
      </c>
      <c r="L228" s="37" t="str">
        <f t="shared" si="7"/>
        <v>ĐẠT</v>
      </c>
      <c r="M228" s="6"/>
    </row>
    <row r="229" spans="1:13" x14ac:dyDescent="0.25">
      <c r="A229" s="10">
        <v>222</v>
      </c>
      <c r="B229" s="18" t="s">
        <v>415</v>
      </c>
      <c r="C229" s="18" t="s">
        <v>112</v>
      </c>
      <c r="D229" s="30">
        <v>595510</v>
      </c>
      <c r="E229" s="18" t="s">
        <v>340</v>
      </c>
      <c r="F229" s="12" t="s">
        <v>458</v>
      </c>
      <c r="G229" s="13">
        <v>43020</v>
      </c>
      <c r="H229" s="14" t="s">
        <v>464</v>
      </c>
      <c r="I229" s="6">
        <v>230</v>
      </c>
      <c r="J229" s="6">
        <v>130</v>
      </c>
      <c r="K229" s="6">
        <f t="shared" si="6"/>
        <v>360</v>
      </c>
      <c r="L229" s="37" t="str">
        <f t="shared" si="7"/>
        <v>KHÔNG</v>
      </c>
      <c r="M229" s="6"/>
    </row>
    <row r="230" spans="1:13" x14ac:dyDescent="0.25">
      <c r="A230" s="10">
        <v>223</v>
      </c>
      <c r="B230" s="6" t="s">
        <v>467</v>
      </c>
      <c r="C230" s="6" t="s">
        <v>15</v>
      </c>
      <c r="D230" s="28">
        <v>585864</v>
      </c>
      <c r="E230" s="6" t="s">
        <v>468</v>
      </c>
      <c r="F230" s="16" t="s">
        <v>458</v>
      </c>
      <c r="G230" s="13">
        <v>43020</v>
      </c>
      <c r="H230" s="14" t="s">
        <v>464</v>
      </c>
      <c r="I230" s="6">
        <v>220</v>
      </c>
      <c r="J230" s="6">
        <v>195</v>
      </c>
      <c r="K230" s="6">
        <f t="shared" si="6"/>
        <v>415</v>
      </c>
      <c r="L230" s="37" t="str">
        <f t="shared" si="7"/>
        <v>ĐẠT</v>
      </c>
      <c r="M230" s="6"/>
    </row>
    <row r="231" spans="1:13" x14ac:dyDescent="0.25">
      <c r="A231" s="10">
        <v>224</v>
      </c>
      <c r="B231" s="18" t="s">
        <v>416</v>
      </c>
      <c r="C231" s="18" t="s">
        <v>100</v>
      </c>
      <c r="D231" s="30">
        <v>595497</v>
      </c>
      <c r="E231" s="18" t="s">
        <v>340</v>
      </c>
      <c r="F231" s="12" t="s">
        <v>460</v>
      </c>
      <c r="G231" s="13">
        <v>43020</v>
      </c>
      <c r="H231" s="14" t="s">
        <v>464</v>
      </c>
      <c r="I231" s="6">
        <v>140</v>
      </c>
      <c r="J231" s="6">
        <v>270</v>
      </c>
      <c r="K231" s="6">
        <f t="shared" si="6"/>
        <v>410</v>
      </c>
      <c r="L231" s="37" t="str">
        <f t="shared" si="7"/>
        <v>ĐẠT</v>
      </c>
      <c r="M231" s="6"/>
    </row>
    <row r="232" spans="1:13" x14ac:dyDescent="0.25">
      <c r="A232" s="10">
        <v>225</v>
      </c>
      <c r="B232" s="18" t="s">
        <v>417</v>
      </c>
      <c r="C232" s="18" t="s">
        <v>364</v>
      </c>
      <c r="D232" s="30">
        <v>595501</v>
      </c>
      <c r="E232" s="18" t="s">
        <v>340</v>
      </c>
      <c r="F232" s="12" t="s">
        <v>460</v>
      </c>
      <c r="G232" s="13">
        <v>43020</v>
      </c>
      <c r="H232" s="14" t="s">
        <v>464</v>
      </c>
      <c r="I232" s="6">
        <v>320</v>
      </c>
      <c r="J232" s="6">
        <v>340</v>
      </c>
      <c r="K232" s="6">
        <f t="shared" si="6"/>
        <v>660</v>
      </c>
      <c r="L232" s="37" t="str">
        <f t="shared" si="7"/>
        <v>ĐẠT</v>
      </c>
      <c r="M232" s="6"/>
    </row>
    <row r="233" spans="1:13" x14ac:dyDescent="0.25">
      <c r="A233" s="10">
        <v>226</v>
      </c>
      <c r="B233" s="18" t="s">
        <v>72</v>
      </c>
      <c r="C233" s="18" t="s">
        <v>105</v>
      </c>
      <c r="D233" s="30">
        <v>598671</v>
      </c>
      <c r="E233" s="18" t="s">
        <v>340</v>
      </c>
      <c r="F233" s="12" t="s">
        <v>460</v>
      </c>
      <c r="G233" s="13">
        <v>43020</v>
      </c>
      <c r="H233" s="14" t="s">
        <v>464</v>
      </c>
      <c r="I233" s="6">
        <v>185</v>
      </c>
      <c r="J233" s="6">
        <v>240</v>
      </c>
      <c r="K233" s="6">
        <f t="shared" si="6"/>
        <v>425</v>
      </c>
      <c r="L233" s="37" t="str">
        <f t="shared" si="7"/>
        <v>ĐẠT</v>
      </c>
      <c r="M233" s="6"/>
    </row>
    <row r="234" spans="1:13" x14ac:dyDescent="0.25">
      <c r="A234" s="10">
        <v>227</v>
      </c>
      <c r="B234" s="18" t="s">
        <v>418</v>
      </c>
      <c r="C234" s="18" t="s">
        <v>419</v>
      </c>
      <c r="D234" s="30">
        <v>595467</v>
      </c>
      <c r="E234" s="18" t="s">
        <v>340</v>
      </c>
      <c r="F234" s="12" t="s">
        <v>460</v>
      </c>
      <c r="G234" s="13">
        <v>43020</v>
      </c>
      <c r="H234" s="14" t="s">
        <v>464</v>
      </c>
      <c r="I234" s="6">
        <v>330</v>
      </c>
      <c r="J234" s="6">
        <v>300</v>
      </c>
      <c r="K234" s="6">
        <f t="shared" si="6"/>
        <v>630</v>
      </c>
      <c r="L234" s="37" t="str">
        <f t="shared" si="7"/>
        <v>ĐẠT</v>
      </c>
      <c r="M234" s="6"/>
    </row>
    <row r="235" spans="1:13" x14ac:dyDescent="0.25">
      <c r="A235" s="10">
        <v>228</v>
      </c>
      <c r="B235" s="18" t="s">
        <v>420</v>
      </c>
      <c r="C235" s="18" t="s">
        <v>312</v>
      </c>
      <c r="D235" s="30">
        <v>583951</v>
      </c>
      <c r="E235" s="18" t="s">
        <v>198</v>
      </c>
      <c r="F235" s="12" t="s">
        <v>460</v>
      </c>
      <c r="G235" s="13">
        <v>43020</v>
      </c>
      <c r="H235" s="14" t="s">
        <v>464</v>
      </c>
      <c r="I235" s="6">
        <v>145</v>
      </c>
      <c r="J235" s="6">
        <v>365</v>
      </c>
      <c r="K235" s="6">
        <f t="shared" si="6"/>
        <v>510</v>
      </c>
      <c r="L235" s="37" t="str">
        <f t="shared" si="7"/>
        <v>ĐẠT</v>
      </c>
      <c r="M235" s="6"/>
    </row>
    <row r="236" spans="1:13" x14ac:dyDescent="0.25">
      <c r="A236" s="10">
        <v>229</v>
      </c>
      <c r="B236" s="18" t="s">
        <v>95</v>
      </c>
      <c r="C236" s="18" t="s">
        <v>231</v>
      </c>
      <c r="D236" s="30">
        <v>592346</v>
      </c>
      <c r="E236" s="18" t="s">
        <v>421</v>
      </c>
      <c r="F236" s="12" t="s">
        <v>460</v>
      </c>
      <c r="G236" s="13">
        <v>43020</v>
      </c>
      <c r="H236" s="14" t="s">
        <v>464</v>
      </c>
      <c r="I236" s="6">
        <v>280</v>
      </c>
      <c r="J236" s="6">
        <v>375</v>
      </c>
      <c r="K236" s="6">
        <f t="shared" si="6"/>
        <v>655</v>
      </c>
      <c r="L236" s="37" t="str">
        <f t="shared" si="7"/>
        <v>ĐẠT</v>
      </c>
      <c r="M236" s="6"/>
    </row>
    <row r="237" spans="1:13" x14ac:dyDescent="0.25">
      <c r="A237" s="10">
        <v>230</v>
      </c>
      <c r="B237" s="18" t="s">
        <v>45</v>
      </c>
      <c r="C237" s="18" t="s">
        <v>364</v>
      </c>
      <c r="D237" s="30">
        <v>592330</v>
      </c>
      <c r="E237" s="18" t="s">
        <v>421</v>
      </c>
      <c r="F237" s="12" t="s">
        <v>460</v>
      </c>
      <c r="G237" s="13">
        <v>43020</v>
      </c>
      <c r="H237" s="14" t="s">
        <v>464</v>
      </c>
      <c r="I237" s="6">
        <v>370</v>
      </c>
      <c r="J237" s="6">
        <v>305</v>
      </c>
      <c r="K237" s="6">
        <f t="shared" si="6"/>
        <v>675</v>
      </c>
      <c r="L237" s="37" t="str">
        <f t="shared" si="7"/>
        <v>ĐẠT</v>
      </c>
      <c r="M237" s="6"/>
    </row>
    <row r="238" spans="1:13" x14ac:dyDescent="0.25">
      <c r="A238" s="10">
        <v>231</v>
      </c>
      <c r="B238" s="18" t="s">
        <v>191</v>
      </c>
      <c r="C238" s="18" t="s">
        <v>347</v>
      </c>
      <c r="D238" s="30">
        <v>584884</v>
      </c>
      <c r="E238" s="18" t="s">
        <v>383</v>
      </c>
      <c r="F238" s="12" t="s">
        <v>460</v>
      </c>
      <c r="G238" s="13">
        <v>43020</v>
      </c>
      <c r="H238" s="14" t="s">
        <v>464</v>
      </c>
      <c r="I238" s="6">
        <v>190</v>
      </c>
      <c r="J238" s="6">
        <v>115</v>
      </c>
      <c r="K238" s="6">
        <f t="shared" si="6"/>
        <v>305</v>
      </c>
      <c r="L238" s="37" t="str">
        <f t="shared" si="7"/>
        <v>KHÔNG</v>
      </c>
      <c r="M238" s="6"/>
    </row>
    <row r="239" spans="1:13" x14ac:dyDescent="0.25">
      <c r="A239" s="10">
        <v>232</v>
      </c>
      <c r="B239" s="18" t="s">
        <v>422</v>
      </c>
      <c r="C239" s="18" t="s">
        <v>144</v>
      </c>
      <c r="D239" s="30">
        <v>593889</v>
      </c>
      <c r="E239" s="18" t="s">
        <v>396</v>
      </c>
      <c r="F239" s="12" t="s">
        <v>460</v>
      </c>
      <c r="G239" s="13">
        <v>43020</v>
      </c>
      <c r="H239" s="14" t="s">
        <v>464</v>
      </c>
      <c r="I239" s="6">
        <v>390</v>
      </c>
      <c r="J239" s="6">
        <v>325</v>
      </c>
      <c r="K239" s="6">
        <f t="shared" si="6"/>
        <v>715</v>
      </c>
      <c r="L239" s="37" t="str">
        <f t="shared" si="7"/>
        <v>ĐẠT</v>
      </c>
      <c r="M239" s="6"/>
    </row>
    <row r="240" spans="1:13" x14ac:dyDescent="0.25">
      <c r="A240" s="10">
        <v>233</v>
      </c>
      <c r="B240" s="18" t="s">
        <v>423</v>
      </c>
      <c r="C240" s="18" t="s">
        <v>20</v>
      </c>
      <c r="D240" s="30">
        <v>600384</v>
      </c>
      <c r="E240" s="18" t="s">
        <v>281</v>
      </c>
      <c r="F240" s="12" t="s">
        <v>460</v>
      </c>
      <c r="G240" s="13">
        <v>43020</v>
      </c>
      <c r="H240" s="14" t="s">
        <v>464</v>
      </c>
      <c r="I240" s="6">
        <v>320</v>
      </c>
      <c r="J240" s="6">
        <v>385</v>
      </c>
      <c r="K240" s="6">
        <f t="shared" si="6"/>
        <v>705</v>
      </c>
      <c r="L240" s="37" t="str">
        <f t="shared" si="7"/>
        <v>ĐẠT</v>
      </c>
      <c r="M240" s="6"/>
    </row>
    <row r="241" spans="1:13" x14ac:dyDescent="0.25">
      <c r="A241" s="10">
        <v>234</v>
      </c>
      <c r="B241" s="18" t="s">
        <v>424</v>
      </c>
      <c r="C241" s="18" t="s">
        <v>425</v>
      </c>
      <c r="D241" s="30">
        <v>600389</v>
      </c>
      <c r="E241" s="18" t="s">
        <v>281</v>
      </c>
      <c r="F241" s="12" t="s">
        <v>460</v>
      </c>
      <c r="G241" s="13">
        <v>43020</v>
      </c>
      <c r="H241" s="14" t="s">
        <v>464</v>
      </c>
      <c r="I241" s="6">
        <v>320</v>
      </c>
      <c r="J241" s="6">
        <v>310</v>
      </c>
      <c r="K241" s="6">
        <f t="shared" si="6"/>
        <v>630</v>
      </c>
      <c r="L241" s="37" t="str">
        <f t="shared" si="7"/>
        <v>ĐẠT</v>
      </c>
      <c r="M241" s="6"/>
    </row>
    <row r="242" spans="1:13" x14ac:dyDescent="0.25">
      <c r="A242" s="10">
        <v>235</v>
      </c>
      <c r="B242" s="18" t="s">
        <v>426</v>
      </c>
      <c r="C242" s="18" t="s">
        <v>427</v>
      </c>
      <c r="D242" s="30">
        <v>585085</v>
      </c>
      <c r="E242" s="18" t="s">
        <v>383</v>
      </c>
      <c r="F242" s="12" t="s">
        <v>460</v>
      </c>
      <c r="G242" s="13">
        <v>43020</v>
      </c>
      <c r="H242" s="14" t="s">
        <v>464</v>
      </c>
      <c r="I242" s="6">
        <v>180</v>
      </c>
      <c r="J242" s="6">
        <v>140</v>
      </c>
      <c r="K242" s="6">
        <f t="shared" si="6"/>
        <v>320</v>
      </c>
      <c r="L242" s="37" t="str">
        <f t="shared" si="7"/>
        <v>KHÔNG</v>
      </c>
      <c r="M242" s="6"/>
    </row>
    <row r="243" spans="1:13" x14ac:dyDescent="0.25">
      <c r="A243" s="10">
        <v>236</v>
      </c>
      <c r="B243" s="18" t="s">
        <v>203</v>
      </c>
      <c r="C243" s="18" t="s">
        <v>194</v>
      </c>
      <c r="D243" s="30">
        <v>586495</v>
      </c>
      <c r="E243" s="18" t="s">
        <v>388</v>
      </c>
      <c r="F243" s="12" t="s">
        <v>460</v>
      </c>
      <c r="G243" s="13">
        <v>43020</v>
      </c>
      <c r="H243" s="14" t="s">
        <v>464</v>
      </c>
      <c r="I243" s="6"/>
      <c r="J243" s="6"/>
      <c r="K243" s="6">
        <f t="shared" si="6"/>
        <v>0</v>
      </c>
      <c r="L243" s="37" t="str">
        <f t="shared" si="7"/>
        <v>KHÔNG</v>
      </c>
      <c r="M243" s="6" t="s">
        <v>473</v>
      </c>
    </row>
    <row r="244" spans="1:13" x14ac:dyDescent="0.25">
      <c r="A244" s="10">
        <v>237</v>
      </c>
      <c r="B244" s="18" t="s">
        <v>174</v>
      </c>
      <c r="C244" s="18" t="s">
        <v>428</v>
      </c>
      <c r="D244" s="30">
        <v>602643</v>
      </c>
      <c r="E244" s="18" t="s">
        <v>429</v>
      </c>
      <c r="F244" s="12" t="s">
        <v>460</v>
      </c>
      <c r="G244" s="13">
        <v>43020</v>
      </c>
      <c r="H244" s="14" t="s">
        <v>464</v>
      </c>
      <c r="I244" s="6">
        <v>230</v>
      </c>
      <c r="J244" s="6">
        <v>150</v>
      </c>
      <c r="K244" s="6">
        <f t="shared" si="6"/>
        <v>380</v>
      </c>
      <c r="L244" s="37" t="str">
        <f t="shared" si="7"/>
        <v>KHÔNG</v>
      </c>
      <c r="M244" s="6"/>
    </row>
    <row r="245" spans="1:13" x14ac:dyDescent="0.25">
      <c r="A245" s="10">
        <v>238</v>
      </c>
      <c r="B245" s="18" t="s">
        <v>430</v>
      </c>
      <c r="C245" s="18" t="s">
        <v>431</v>
      </c>
      <c r="D245" s="30">
        <v>592122</v>
      </c>
      <c r="E245" s="18" t="s">
        <v>432</v>
      </c>
      <c r="F245" s="12" t="s">
        <v>460</v>
      </c>
      <c r="G245" s="13">
        <v>43020</v>
      </c>
      <c r="H245" s="14" t="s">
        <v>464</v>
      </c>
      <c r="I245" s="6">
        <v>270</v>
      </c>
      <c r="J245" s="6">
        <v>330</v>
      </c>
      <c r="K245" s="6">
        <f t="shared" si="6"/>
        <v>600</v>
      </c>
      <c r="L245" s="37" t="str">
        <f t="shared" si="7"/>
        <v>ĐẠT</v>
      </c>
      <c r="M245" s="6"/>
    </row>
    <row r="246" spans="1:13" x14ac:dyDescent="0.25">
      <c r="A246" s="10">
        <v>239</v>
      </c>
      <c r="B246" s="18" t="s">
        <v>95</v>
      </c>
      <c r="C246" s="18" t="s">
        <v>231</v>
      </c>
      <c r="D246" s="30">
        <v>592099</v>
      </c>
      <c r="E246" s="18" t="s">
        <v>432</v>
      </c>
      <c r="F246" s="12" t="s">
        <v>460</v>
      </c>
      <c r="G246" s="13">
        <v>43020</v>
      </c>
      <c r="H246" s="14" t="s">
        <v>464</v>
      </c>
      <c r="I246" s="6">
        <v>310</v>
      </c>
      <c r="J246" s="6">
        <v>260</v>
      </c>
      <c r="K246" s="6">
        <f t="shared" si="6"/>
        <v>570</v>
      </c>
      <c r="L246" s="37" t="str">
        <f t="shared" si="7"/>
        <v>ĐẠT</v>
      </c>
      <c r="M246" s="6"/>
    </row>
    <row r="247" spans="1:13" x14ac:dyDescent="0.25">
      <c r="A247" s="10">
        <v>240</v>
      </c>
      <c r="B247" s="18" t="s">
        <v>477</v>
      </c>
      <c r="C247" s="18" t="s">
        <v>144</v>
      </c>
      <c r="D247" s="30">
        <v>576335</v>
      </c>
      <c r="E247" s="18" t="s">
        <v>478</v>
      </c>
      <c r="F247" s="12" t="s">
        <v>460</v>
      </c>
      <c r="G247" s="13">
        <v>43020</v>
      </c>
      <c r="H247" s="14" t="s">
        <v>464</v>
      </c>
      <c r="I247" s="6">
        <v>180</v>
      </c>
      <c r="J247" s="6">
        <v>225</v>
      </c>
      <c r="K247" s="6">
        <f t="shared" si="6"/>
        <v>405</v>
      </c>
      <c r="L247" s="37" t="str">
        <f t="shared" si="7"/>
        <v>ĐẠT</v>
      </c>
      <c r="M247" s="6"/>
    </row>
    <row r="248" spans="1:13" x14ac:dyDescent="0.25">
      <c r="A248" s="10">
        <v>241</v>
      </c>
      <c r="B248" s="18" t="s">
        <v>433</v>
      </c>
      <c r="C248" s="18" t="s">
        <v>434</v>
      </c>
      <c r="D248" s="30">
        <v>592470</v>
      </c>
      <c r="E248" s="18" t="s">
        <v>421</v>
      </c>
      <c r="F248" s="12" t="s">
        <v>460</v>
      </c>
      <c r="G248" s="13">
        <v>43020</v>
      </c>
      <c r="H248" s="14" t="s">
        <v>464</v>
      </c>
      <c r="I248" s="6">
        <v>300</v>
      </c>
      <c r="J248" s="6">
        <v>330</v>
      </c>
      <c r="K248" s="6">
        <f t="shared" si="6"/>
        <v>630</v>
      </c>
      <c r="L248" s="37" t="str">
        <f t="shared" si="7"/>
        <v>ĐẠT</v>
      </c>
      <c r="M248" s="6"/>
    </row>
    <row r="249" spans="1:13" x14ac:dyDescent="0.25">
      <c r="A249" s="10">
        <v>242</v>
      </c>
      <c r="B249" s="10" t="s">
        <v>435</v>
      </c>
      <c r="C249" s="10" t="s">
        <v>166</v>
      </c>
      <c r="D249" s="27">
        <v>604995</v>
      </c>
      <c r="E249" s="10" t="s">
        <v>317</v>
      </c>
      <c r="F249" s="12" t="s">
        <v>461</v>
      </c>
      <c r="G249" s="13">
        <v>43020</v>
      </c>
      <c r="H249" s="14" t="s">
        <v>464</v>
      </c>
      <c r="I249" s="6">
        <v>290</v>
      </c>
      <c r="J249" s="6">
        <v>340</v>
      </c>
      <c r="K249" s="6">
        <f t="shared" si="6"/>
        <v>630</v>
      </c>
      <c r="L249" s="37" t="str">
        <f t="shared" si="7"/>
        <v>ĐẠT</v>
      </c>
      <c r="M249" s="6"/>
    </row>
    <row r="250" spans="1:13" x14ac:dyDescent="0.25">
      <c r="A250" s="10">
        <v>243</v>
      </c>
      <c r="B250" s="10" t="s">
        <v>131</v>
      </c>
      <c r="C250" s="10" t="s">
        <v>364</v>
      </c>
      <c r="D250" s="27">
        <v>592181</v>
      </c>
      <c r="E250" s="10" t="s">
        <v>132</v>
      </c>
      <c r="F250" s="12" t="s">
        <v>461</v>
      </c>
      <c r="G250" s="13">
        <v>43020</v>
      </c>
      <c r="H250" s="14" t="s">
        <v>464</v>
      </c>
      <c r="I250" s="6">
        <v>270</v>
      </c>
      <c r="J250" s="6">
        <v>270</v>
      </c>
      <c r="K250" s="6">
        <f t="shared" si="6"/>
        <v>540</v>
      </c>
      <c r="L250" s="37" t="str">
        <f t="shared" si="7"/>
        <v>ĐẠT</v>
      </c>
      <c r="M250" s="6"/>
    </row>
    <row r="251" spans="1:13" x14ac:dyDescent="0.25">
      <c r="A251" s="10">
        <v>244</v>
      </c>
      <c r="B251" s="10" t="s">
        <v>79</v>
      </c>
      <c r="C251" s="10" t="s">
        <v>117</v>
      </c>
      <c r="D251" s="27">
        <v>600635</v>
      </c>
      <c r="E251" s="10" t="s">
        <v>317</v>
      </c>
      <c r="F251" s="12" t="s">
        <v>461</v>
      </c>
      <c r="G251" s="13">
        <v>43020</v>
      </c>
      <c r="H251" s="14" t="s">
        <v>464</v>
      </c>
      <c r="I251" s="6">
        <v>310</v>
      </c>
      <c r="J251" s="6">
        <v>250</v>
      </c>
      <c r="K251" s="6">
        <f t="shared" si="6"/>
        <v>560</v>
      </c>
      <c r="L251" s="37" t="str">
        <f t="shared" si="7"/>
        <v>ĐẠT</v>
      </c>
      <c r="M251" s="6"/>
    </row>
    <row r="252" spans="1:13" x14ac:dyDescent="0.25">
      <c r="A252" s="10">
        <v>245</v>
      </c>
      <c r="B252" s="10" t="s">
        <v>436</v>
      </c>
      <c r="C252" s="10" t="s">
        <v>352</v>
      </c>
      <c r="D252" s="27">
        <v>602613</v>
      </c>
      <c r="E252" s="10" t="s">
        <v>331</v>
      </c>
      <c r="F252" s="12" t="s">
        <v>461</v>
      </c>
      <c r="G252" s="13">
        <v>43020</v>
      </c>
      <c r="H252" s="14" t="s">
        <v>464</v>
      </c>
      <c r="I252" s="6">
        <v>275</v>
      </c>
      <c r="J252" s="6">
        <v>260</v>
      </c>
      <c r="K252" s="6">
        <f t="shared" si="6"/>
        <v>535</v>
      </c>
      <c r="L252" s="37" t="str">
        <f t="shared" si="7"/>
        <v>ĐẠT</v>
      </c>
      <c r="M252" s="6"/>
    </row>
    <row r="253" spans="1:13" x14ac:dyDescent="0.25">
      <c r="A253" s="10">
        <v>246</v>
      </c>
      <c r="B253" s="10" t="s">
        <v>437</v>
      </c>
      <c r="C253" s="10" t="s">
        <v>144</v>
      </c>
      <c r="D253" s="27">
        <v>585138</v>
      </c>
      <c r="E253" s="10" t="s">
        <v>383</v>
      </c>
      <c r="F253" s="12" t="s">
        <v>461</v>
      </c>
      <c r="G253" s="13">
        <v>43020</v>
      </c>
      <c r="H253" s="14" t="s">
        <v>464</v>
      </c>
      <c r="I253" s="6">
        <v>280</v>
      </c>
      <c r="J253" s="6">
        <v>325</v>
      </c>
      <c r="K253" s="6">
        <f t="shared" si="6"/>
        <v>605</v>
      </c>
      <c r="L253" s="37" t="str">
        <f t="shared" si="7"/>
        <v>ĐẠT</v>
      </c>
      <c r="M253" s="6"/>
    </row>
    <row r="254" spans="1:13" x14ac:dyDescent="0.25">
      <c r="A254" s="10">
        <v>247</v>
      </c>
      <c r="B254" s="10" t="s">
        <v>438</v>
      </c>
      <c r="C254" s="10" t="s">
        <v>75</v>
      </c>
      <c r="D254" s="27">
        <v>573177</v>
      </c>
      <c r="E254" s="10" t="s">
        <v>439</v>
      </c>
      <c r="F254" s="12" t="s">
        <v>461</v>
      </c>
      <c r="G254" s="13">
        <v>43020</v>
      </c>
      <c r="H254" s="14" t="s">
        <v>464</v>
      </c>
      <c r="I254" s="6">
        <v>245</v>
      </c>
      <c r="J254" s="6">
        <v>355</v>
      </c>
      <c r="K254" s="6">
        <f t="shared" si="6"/>
        <v>600</v>
      </c>
      <c r="L254" s="37" t="str">
        <f t="shared" si="7"/>
        <v>ĐẠT</v>
      </c>
      <c r="M254" s="6"/>
    </row>
    <row r="255" spans="1:13" x14ac:dyDescent="0.25">
      <c r="A255" s="10">
        <v>248</v>
      </c>
      <c r="B255" s="10" t="s">
        <v>440</v>
      </c>
      <c r="C255" s="10" t="s">
        <v>364</v>
      </c>
      <c r="D255" s="27">
        <v>598320</v>
      </c>
      <c r="E255" s="10" t="s">
        <v>441</v>
      </c>
      <c r="F255" s="12" t="s">
        <v>461</v>
      </c>
      <c r="G255" s="13">
        <v>43020</v>
      </c>
      <c r="H255" s="14" t="s">
        <v>464</v>
      </c>
      <c r="I255" s="6">
        <v>275</v>
      </c>
      <c r="J255" s="6">
        <v>260</v>
      </c>
      <c r="K255" s="6">
        <f t="shared" si="6"/>
        <v>535</v>
      </c>
      <c r="L255" s="37" t="str">
        <f t="shared" si="7"/>
        <v>ĐẠT</v>
      </c>
      <c r="M255" s="6"/>
    </row>
    <row r="256" spans="1:13" x14ac:dyDescent="0.25">
      <c r="A256" s="10">
        <v>249</v>
      </c>
      <c r="B256" s="10" t="s">
        <v>442</v>
      </c>
      <c r="C256" s="10" t="s">
        <v>112</v>
      </c>
      <c r="D256" s="27">
        <v>594556</v>
      </c>
      <c r="E256" s="10" t="s">
        <v>443</v>
      </c>
      <c r="F256" s="12" t="s">
        <v>461</v>
      </c>
      <c r="G256" s="13">
        <v>43020</v>
      </c>
      <c r="H256" s="14" t="s">
        <v>464</v>
      </c>
      <c r="I256" s="6">
        <v>190</v>
      </c>
      <c r="J256" s="6">
        <v>115</v>
      </c>
      <c r="K256" s="6">
        <f t="shared" si="6"/>
        <v>305</v>
      </c>
      <c r="L256" s="37" t="str">
        <f t="shared" si="7"/>
        <v>KHÔNG</v>
      </c>
      <c r="M256" s="6"/>
    </row>
    <row r="257" spans="1:13" x14ac:dyDescent="0.25">
      <c r="A257" s="10">
        <v>250</v>
      </c>
      <c r="B257" s="10" t="s">
        <v>444</v>
      </c>
      <c r="C257" s="10" t="s">
        <v>445</v>
      </c>
      <c r="D257" s="27">
        <v>591834</v>
      </c>
      <c r="E257" s="10" t="s">
        <v>446</v>
      </c>
      <c r="F257" s="12" t="s">
        <v>461</v>
      </c>
      <c r="G257" s="13">
        <v>43020</v>
      </c>
      <c r="H257" s="14" t="s">
        <v>464</v>
      </c>
      <c r="I257" s="6">
        <v>190</v>
      </c>
      <c r="J257" s="6">
        <v>170</v>
      </c>
      <c r="K257" s="6">
        <f t="shared" si="6"/>
        <v>360</v>
      </c>
      <c r="L257" s="37" t="str">
        <f t="shared" si="7"/>
        <v>KHÔNG</v>
      </c>
      <c r="M257" s="6"/>
    </row>
    <row r="258" spans="1:13" x14ac:dyDescent="0.25">
      <c r="A258" s="10">
        <v>251</v>
      </c>
      <c r="B258" s="10" t="s">
        <v>56</v>
      </c>
      <c r="C258" s="10" t="s">
        <v>149</v>
      </c>
      <c r="D258" s="27">
        <v>575331</v>
      </c>
      <c r="E258" s="10" t="s">
        <v>447</v>
      </c>
      <c r="F258" s="12" t="s">
        <v>461</v>
      </c>
      <c r="G258" s="13">
        <v>43020</v>
      </c>
      <c r="H258" s="14" t="s">
        <v>464</v>
      </c>
      <c r="I258" s="6">
        <v>180</v>
      </c>
      <c r="J258" s="6">
        <v>130</v>
      </c>
      <c r="K258" s="6">
        <f t="shared" si="6"/>
        <v>310</v>
      </c>
      <c r="L258" s="37" t="str">
        <f t="shared" si="7"/>
        <v>KHÔNG</v>
      </c>
      <c r="M258" s="6"/>
    </row>
    <row r="259" spans="1:13" x14ac:dyDescent="0.25">
      <c r="A259" s="10">
        <v>252</v>
      </c>
      <c r="B259" s="10" t="s">
        <v>448</v>
      </c>
      <c r="C259" s="10" t="s">
        <v>263</v>
      </c>
      <c r="D259" s="27">
        <v>594311</v>
      </c>
      <c r="E259" s="10" t="s">
        <v>44</v>
      </c>
      <c r="F259" s="12" t="s">
        <v>461</v>
      </c>
      <c r="G259" s="13">
        <v>43020</v>
      </c>
      <c r="H259" s="14" t="s">
        <v>464</v>
      </c>
      <c r="I259" s="6">
        <v>280</v>
      </c>
      <c r="J259" s="6">
        <v>165</v>
      </c>
      <c r="K259" s="6">
        <f t="shared" si="6"/>
        <v>445</v>
      </c>
      <c r="L259" s="37" t="str">
        <f t="shared" si="7"/>
        <v>ĐẠT</v>
      </c>
      <c r="M259" s="6"/>
    </row>
    <row r="260" spans="1:13" x14ac:dyDescent="0.25">
      <c r="A260" s="10">
        <v>253</v>
      </c>
      <c r="B260" s="10" t="s">
        <v>85</v>
      </c>
      <c r="C260" s="10" t="s">
        <v>41</v>
      </c>
      <c r="D260" s="27">
        <v>603904</v>
      </c>
      <c r="E260" s="10" t="s">
        <v>449</v>
      </c>
      <c r="F260" s="12" t="s">
        <v>461</v>
      </c>
      <c r="G260" s="13">
        <v>43020</v>
      </c>
      <c r="H260" s="14" t="s">
        <v>464</v>
      </c>
      <c r="I260" s="6">
        <v>195</v>
      </c>
      <c r="J260" s="6">
        <v>120</v>
      </c>
      <c r="K260" s="6">
        <f t="shared" si="6"/>
        <v>315</v>
      </c>
      <c r="L260" s="37" t="str">
        <f t="shared" si="7"/>
        <v>KHÔNG</v>
      </c>
      <c r="M260" s="6"/>
    </row>
    <row r="261" spans="1:13" x14ac:dyDescent="0.25">
      <c r="A261" s="10">
        <v>254</v>
      </c>
      <c r="B261" s="10" t="s">
        <v>450</v>
      </c>
      <c r="C261" s="10" t="s">
        <v>231</v>
      </c>
      <c r="D261" s="27">
        <v>590454</v>
      </c>
      <c r="E261" s="10" t="s">
        <v>451</v>
      </c>
      <c r="F261" s="12" t="s">
        <v>461</v>
      </c>
      <c r="G261" s="13">
        <v>43020</v>
      </c>
      <c r="H261" s="14" t="s">
        <v>464</v>
      </c>
      <c r="I261" s="6">
        <v>310</v>
      </c>
      <c r="J261" s="6">
        <v>265</v>
      </c>
      <c r="K261" s="6">
        <f t="shared" si="6"/>
        <v>575</v>
      </c>
      <c r="L261" s="37" t="str">
        <f t="shared" si="7"/>
        <v>ĐẠT</v>
      </c>
      <c r="M261" s="6"/>
    </row>
    <row r="262" spans="1:13" x14ac:dyDescent="0.25">
      <c r="A262" s="10">
        <v>255</v>
      </c>
      <c r="B262" s="10" t="s">
        <v>452</v>
      </c>
      <c r="C262" s="10" t="s">
        <v>278</v>
      </c>
      <c r="D262" s="27">
        <v>575420</v>
      </c>
      <c r="E262" s="10" t="s">
        <v>453</v>
      </c>
      <c r="F262" s="12" t="s">
        <v>461</v>
      </c>
      <c r="G262" s="13">
        <v>43020</v>
      </c>
      <c r="H262" s="14" t="s">
        <v>464</v>
      </c>
      <c r="I262" s="6"/>
      <c r="J262" s="6"/>
      <c r="K262" s="6">
        <f t="shared" si="6"/>
        <v>0</v>
      </c>
      <c r="L262" s="37" t="str">
        <f t="shared" si="7"/>
        <v>KHÔNG</v>
      </c>
      <c r="M262" s="6" t="s">
        <v>473</v>
      </c>
    </row>
    <row r="263" spans="1:13" x14ac:dyDescent="0.25">
      <c r="A263" s="10">
        <v>256</v>
      </c>
      <c r="B263" s="10" t="s">
        <v>48</v>
      </c>
      <c r="C263" s="10" t="s">
        <v>46</v>
      </c>
      <c r="D263" s="27">
        <v>601593</v>
      </c>
      <c r="E263" s="10" t="s">
        <v>398</v>
      </c>
      <c r="F263" s="12" t="s">
        <v>461</v>
      </c>
      <c r="G263" s="13">
        <v>43020</v>
      </c>
      <c r="H263" s="14" t="s">
        <v>464</v>
      </c>
      <c r="I263" s="6">
        <v>315</v>
      </c>
      <c r="J263" s="6">
        <v>365</v>
      </c>
      <c r="K263" s="6">
        <f t="shared" si="6"/>
        <v>680</v>
      </c>
      <c r="L263" s="37" t="str">
        <f t="shared" si="7"/>
        <v>ĐẠT</v>
      </c>
      <c r="M263" s="6"/>
    </row>
    <row r="264" spans="1:13" x14ac:dyDescent="0.25">
      <c r="A264" s="10">
        <v>257</v>
      </c>
      <c r="B264" s="25" t="s">
        <v>454</v>
      </c>
      <c r="C264" s="25" t="s">
        <v>15</v>
      </c>
      <c r="D264" s="34">
        <v>585899</v>
      </c>
      <c r="E264" s="25" t="s">
        <v>455</v>
      </c>
      <c r="F264" s="12" t="s">
        <v>461</v>
      </c>
      <c r="G264" s="13">
        <v>43020</v>
      </c>
      <c r="H264" s="14" t="s">
        <v>464</v>
      </c>
      <c r="I264" s="6">
        <v>175</v>
      </c>
      <c r="J264" s="6">
        <v>220</v>
      </c>
      <c r="K264" s="6">
        <f t="shared" si="6"/>
        <v>395</v>
      </c>
      <c r="L264" s="37" t="str">
        <f t="shared" si="7"/>
        <v>KHÔNG</v>
      </c>
      <c r="M264" s="6"/>
    </row>
    <row r="265" spans="1:13" x14ac:dyDescent="0.25">
      <c r="A265" s="10">
        <v>258</v>
      </c>
      <c r="B265" s="10" t="s">
        <v>456</v>
      </c>
      <c r="C265" s="10" t="s">
        <v>29</v>
      </c>
      <c r="D265" s="27">
        <v>586090</v>
      </c>
      <c r="E265" s="10" t="s">
        <v>457</v>
      </c>
      <c r="F265" s="12" t="s">
        <v>461</v>
      </c>
      <c r="G265" s="13">
        <v>43020</v>
      </c>
      <c r="H265" s="14" t="s">
        <v>464</v>
      </c>
      <c r="I265" s="6">
        <v>190</v>
      </c>
      <c r="J265" s="6">
        <v>255</v>
      </c>
      <c r="K265" s="6">
        <f t="shared" si="6"/>
        <v>445</v>
      </c>
      <c r="L265" s="37" t="str">
        <f t="shared" ref="L265:L266" si="8">IF(K265&gt;=400,"ĐẠT","KHÔNG")</f>
        <v>ĐẠT</v>
      </c>
      <c r="M265" s="6"/>
    </row>
    <row r="266" spans="1:13" x14ac:dyDescent="0.25">
      <c r="A266" s="10">
        <v>259</v>
      </c>
      <c r="B266" s="6" t="s">
        <v>31</v>
      </c>
      <c r="C266" s="6" t="s">
        <v>32</v>
      </c>
      <c r="D266" s="28">
        <v>586116</v>
      </c>
      <c r="E266" s="6" t="s">
        <v>465</v>
      </c>
      <c r="F266" s="16" t="s">
        <v>461</v>
      </c>
      <c r="G266" s="13">
        <v>43020</v>
      </c>
      <c r="H266" s="14" t="s">
        <v>464</v>
      </c>
      <c r="I266" s="6">
        <v>365</v>
      </c>
      <c r="J266" s="6">
        <v>350</v>
      </c>
      <c r="K266" s="6">
        <f t="shared" ref="K266" si="9">J266+I266</f>
        <v>715</v>
      </c>
      <c r="L266" s="37" t="str">
        <f t="shared" si="8"/>
        <v>ĐẠT</v>
      </c>
      <c r="M266" s="6"/>
    </row>
    <row r="269" spans="1:13" x14ac:dyDescent="0.25">
      <c r="B269" s="39" t="s">
        <v>575</v>
      </c>
      <c r="C269" s="39">
        <v>259</v>
      </c>
      <c r="E269" s="26"/>
      <c r="H269" s="41"/>
      <c r="I269" s="41"/>
      <c r="J269" s="41"/>
      <c r="K269" s="41"/>
      <c r="L269" s="41"/>
    </row>
    <row r="270" spans="1:13" x14ac:dyDescent="0.25">
      <c r="B270" s="39" t="s">
        <v>576</v>
      </c>
      <c r="C270" s="39">
        <v>6</v>
      </c>
    </row>
    <row r="271" spans="1:13" x14ac:dyDescent="0.25">
      <c r="B271" s="39" t="s">
        <v>577</v>
      </c>
      <c r="C271" s="39">
        <f>259-6</f>
        <v>253</v>
      </c>
    </row>
    <row r="272" spans="1:13" x14ac:dyDescent="0.25">
      <c r="B272" s="39" t="s">
        <v>578</v>
      </c>
      <c r="C272" s="39">
        <f>253-61</f>
        <v>192</v>
      </c>
    </row>
    <row r="273" spans="2:3" x14ac:dyDescent="0.25">
      <c r="B273" s="39" t="s">
        <v>579</v>
      </c>
      <c r="C273" s="40">
        <f>192/253</f>
        <v>0.75889328063241102</v>
      </c>
    </row>
  </sheetData>
  <sortState ref="B8:J265">
    <sortCondition ref="F8:F265"/>
  </sortState>
  <mergeCells count="7">
    <mergeCell ref="H269:L269"/>
    <mergeCell ref="A4:M4"/>
    <mergeCell ref="A5:H5"/>
    <mergeCell ref="A1:D1"/>
    <mergeCell ref="E1:H1"/>
    <mergeCell ref="A2:D2"/>
    <mergeCell ref="E2:H2"/>
  </mergeCells>
  <pageMargins left="0.28999999999999998" right="0.2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workbookViewId="0">
      <selection activeCell="C9" sqref="C9"/>
    </sheetView>
  </sheetViews>
  <sheetFormatPr defaultRowHeight="15" x14ac:dyDescent="0.25"/>
  <cols>
    <col min="1" max="1" width="13.42578125" bestFit="1" customWidth="1"/>
    <col min="2" max="2" width="11.28515625" bestFit="1" customWidth="1"/>
    <col min="3" max="3" width="10.28515625" bestFit="1" customWidth="1"/>
  </cols>
  <sheetData>
    <row r="1" spans="1:3" x14ac:dyDescent="0.25">
      <c r="A1" s="38">
        <v>591118</v>
      </c>
      <c r="B1" t="s">
        <v>480</v>
      </c>
      <c r="C1" t="s">
        <v>278</v>
      </c>
    </row>
    <row r="2" spans="1:3" x14ac:dyDescent="0.25">
      <c r="A2" s="38">
        <v>593274</v>
      </c>
      <c r="B2" t="s">
        <v>482</v>
      </c>
      <c r="C2" t="s">
        <v>278</v>
      </c>
    </row>
    <row r="3" spans="1:3" x14ac:dyDescent="0.25">
      <c r="A3" s="38">
        <v>593099</v>
      </c>
      <c r="B3" t="s">
        <v>484</v>
      </c>
      <c r="C3" t="s">
        <v>485</v>
      </c>
    </row>
    <row r="4" spans="1:3" x14ac:dyDescent="0.25">
      <c r="A4" s="38">
        <v>591019</v>
      </c>
      <c r="B4" t="s">
        <v>487</v>
      </c>
      <c r="C4" t="s">
        <v>278</v>
      </c>
    </row>
    <row r="5" spans="1:3" x14ac:dyDescent="0.25">
      <c r="A5" s="38">
        <v>605101</v>
      </c>
      <c r="B5" t="s">
        <v>490</v>
      </c>
      <c r="C5" t="s">
        <v>278</v>
      </c>
    </row>
    <row r="6" spans="1:3" x14ac:dyDescent="0.25">
      <c r="A6" s="38">
        <v>583163</v>
      </c>
      <c r="B6" t="s">
        <v>492</v>
      </c>
      <c r="C6" t="s">
        <v>278</v>
      </c>
    </row>
    <row r="7" spans="1:3" x14ac:dyDescent="0.25">
      <c r="A7" s="38">
        <v>600656</v>
      </c>
      <c r="B7" t="s">
        <v>493</v>
      </c>
      <c r="C7" t="s">
        <v>278</v>
      </c>
    </row>
    <row r="8" spans="1:3" x14ac:dyDescent="0.25">
      <c r="A8" s="38">
        <v>596238</v>
      </c>
      <c r="B8" t="s">
        <v>489</v>
      </c>
      <c r="C8" t="s">
        <v>485</v>
      </c>
    </row>
    <row r="9" spans="1:3" x14ac:dyDescent="0.25">
      <c r="A9" s="38">
        <v>605110</v>
      </c>
      <c r="B9" t="s">
        <v>494</v>
      </c>
      <c r="C9" t="s">
        <v>278</v>
      </c>
    </row>
    <row r="10" spans="1:3" x14ac:dyDescent="0.25">
      <c r="A10" s="38">
        <v>582317</v>
      </c>
      <c r="B10" t="s">
        <v>495</v>
      </c>
      <c r="C10" t="s">
        <v>278</v>
      </c>
    </row>
    <row r="11" spans="1:3" x14ac:dyDescent="0.25">
      <c r="A11" s="38">
        <v>575069</v>
      </c>
      <c r="B11" t="s">
        <v>496</v>
      </c>
      <c r="C11" t="s">
        <v>278</v>
      </c>
    </row>
    <row r="12" spans="1:3" x14ac:dyDescent="0.25">
      <c r="A12" s="38">
        <v>604261</v>
      </c>
      <c r="B12" t="s">
        <v>498</v>
      </c>
      <c r="C12" t="s">
        <v>278</v>
      </c>
    </row>
    <row r="13" spans="1:3" x14ac:dyDescent="0.25">
      <c r="A13" s="38">
        <v>606076</v>
      </c>
      <c r="B13" t="s">
        <v>500</v>
      </c>
      <c r="C13" t="s">
        <v>278</v>
      </c>
    </row>
    <row r="14" spans="1:3" x14ac:dyDescent="0.25">
      <c r="A14" s="38">
        <v>593385</v>
      </c>
      <c r="B14" t="s">
        <v>500</v>
      </c>
      <c r="C14" t="s">
        <v>278</v>
      </c>
    </row>
    <row r="15" spans="1:3" x14ac:dyDescent="0.25">
      <c r="A15" s="38">
        <v>598506</v>
      </c>
      <c r="B15" t="s">
        <v>503</v>
      </c>
      <c r="C15" t="s">
        <v>278</v>
      </c>
    </row>
    <row r="16" spans="1:3" x14ac:dyDescent="0.25">
      <c r="A16" s="38">
        <v>590169</v>
      </c>
      <c r="B16" t="s">
        <v>498</v>
      </c>
      <c r="C16" t="s">
        <v>278</v>
      </c>
    </row>
    <row r="17" spans="1:3" x14ac:dyDescent="0.25">
      <c r="A17" s="38">
        <v>601218</v>
      </c>
      <c r="B17" t="s">
        <v>507</v>
      </c>
      <c r="C17" t="s">
        <v>278</v>
      </c>
    </row>
    <row r="18" spans="1:3" x14ac:dyDescent="0.25">
      <c r="A18" s="38">
        <v>585021</v>
      </c>
      <c r="B18" t="s">
        <v>508</v>
      </c>
      <c r="C18" t="s">
        <v>485</v>
      </c>
    </row>
    <row r="19" spans="1:3" x14ac:dyDescent="0.25">
      <c r="A19" s="38">
        <v>591531</v>
      </c>
      <c r="B19" t="s">
        <v>509</v>
      </c>
      <c r="C19" t="s">
        <v>278</v>
      </c>
    </row>
    <row r="20" spans="1:3" x14ac:dyDescent="0.25">
      <c r="A20" s="38">
        <v>597572</v>
      </c>
      <c r="B20" t="s">
        <v>511</v>
      </c>
      <c r="C20" t="s">
        <v>278</v>
      </c>
    </row>
    <row r="21" spans="1:3" x14ac:dyDescent="0.25">
      <c r="A21" s="38">
        <v>593263</v>
      </c>
      <c r="B21" t="s">
        <v>513</v>
      </c>
      <c r="C21" t="s">
        <v>278</v>
      </c>
    </row>
    <row r="22" spans="1:3" x14ac:dyDescent="0.25">
      <c r="A22" s="38">
        <v>585355</v>
      </c>
      <c r="B22" t="s">
        <v>515</v>
      </c>
      <c r="C22" t="s">
        <v>278</v>
      </c>
    </row>
    <row r="23" spans="1:3" x14ac:dyDescent="0.25">
      <c r="A23" s="38">
        <v>593131</v>
      </c>
      <c r="B23" t="s">
        <v>500</v>
      </c>
      <c r="C23" t="s">
        <v>278</v>
      </c>
    </row>
    <row r="24" spans="1:3" x14ac:dyDescent="0.25">
      <c r="A24" s="38">
        <v>593223</v>
      </c>
      <c r="B24" t="s">
        <v>516</v>
      </c>
      <c r="C24" t="s">
        <v>278</v>
      </c>
    </row>
    <row r="25" spans="1:3" x14ac:dyDescent="0.25">
      <c r="A25" s="38">
        <v>580961</v>
      </c>
      <c r="B25" t="s">
        <v>514</v>
      </c>
      <c r="C25" t="s">
        <v>485</v>
      </c>
    </row>
    <row r="26" spans="1:3" x14ac:dyDescent="0.25">
      <c r="A26" s="38">
        <v>596897</v>
      </c>
      <c r="B26" t="s">
        <v>498</v>
      </c>
      <c r="C26" t="s">
        <v>278</v>
      </c>
    </row>
    <row r="27" spans="1:3" x14ac:dyDescent="0.25">
      <c r="A27" s="38">
        <v>591538</v>
      </c>
      <c r="B27" t="s">
        <v>496</v>
      </c>
      <c r="C27" t="s">
        <v>278</v>
      </c>
    </row>
    <row r="28" spans="1:3" x14ac:dyDescent="0.25">
      <c r="A28" s="38">
        <v>593585</v>
      </c>
      <c r="B28" t="s">
        <v>518</v>
      </c>
      <c r="C28" t="s">
        <v>278</v>
      </c>
    </row>
    <row r="29" spans="1:3" x14ac:dyDescent="0.25">
      <c r="A29" s="38">
        <v>597124</v>
      </c>
      <c r="B29" t="s">
        <v>487</v>
      </c>
      <c r="C29" t="s">
        <v>278</v>
      </c>
    </row>
    <row r="30" spans="1:3" x14ac:dyDescent="0.25">
      <c r="A30" s="38">
        <v>592212</v>
      </c>
      <c r="B30" t="s">
        <v>519</v>
      </c>
      <c r="C30" t="s">
        <v>278</v>
      </c>
    </row>
    <row r="31" spans="1:3" x14ac:dyDescent="0.25">
      <c r="A31" s="38">
        <v>592808</v>
      </c>
      <c r="B31" t="s">
        <v>521</v>
      </c>
      <c r="C31" t="s">
        <v>278</v>
      </c>
    </row>
    <row r="32" spans="1:3" x14ac:dyDescent="0.25">
      <c r="A32" s="38">
        <v>602375</v>
      </c>
      <c r="B32" t="s">
        <v>523</v>
      </c>
      <c r="C32" t="s">
        <v>278</v>
      </c>
    </row>
    <row r="33" spans="1:3" x14ac:dyDescent="0.25">
      <c r="A33" s="38">
        <v>602324</v>
      </c>
      <c r="B33" t="s">
        <v>521</v>
      </c>
      <c r="C33" t="s">
        <v>278</v>
      </c>
    </row>
    <row r="34" spans="1:3" x14ac:dyDescent="0.25">
      <c r="A34" s="38">
        <v>586410</v>
      </c>
      <c r="B34" t="s">
        <v>480</v>
      </c>
      <c r="C34" t="s">
        <v>278</v>
      </c>
    </row>
    <row r="35" spans="1:3" x14ac:dyDescent="0.25">
      <c r="A35" s="38">
        <v>586173</v>
      </c>
      <c r="B35" t="s">
        <v>522</v>
      </c>
      <c r="C35" t="s">
        <v>278</v>
      </c>
    </row>
    <row r="36" spans="1:3" x14ac:dyDescent="0.25">
      <c r="A36" s="38">
        <v>592756</v>
      </c>
      <c r="B36" t="s">
        <v>518</v>
      </c>
      <c r="C36" t="s">
        <v>278</v>
      </c>
    </row>
    <row r="37" spans="1:3" x14ac:dyDescent="0.25">
      <c r="A37" s="38">
        <v>598501</v>
      </c>
      <c r="B37" t="s">
        <v>526</v>
      </c>
      <c r="C37" t="s">
        <v>278</v>
      </c>
    </row>
    <row r="38" spans="1:3" x14ac:dyDescent="0.25">
      <c r="A38" s="38">
        <v>596994</v>
      </c>
      <c r="B38" t="s">
        <v>528</v>
      </c>
      <c r="C38" t="s">
        <v>278</v>
      </c>
    </row>
    <row r="39" spans="1:3" x14ac:dyDescent="0.25">
      <c r="A39" s="38">
        <v>591585</v>
      </c>
      <c r="B39" t="s">
        <v>508</v>
      </c>
      <c r="C39" t="s">
        <v>485</v>
      </c>
    </row>
    <row r="40" spans="1:3" x14ac:dyDescent="0.25">
      <c r="A40" s="38">
        <v>602311</v>
      </c>
      <c r="B40" t="s">
        <v>529</v>
      </c>
      <c r="C40" t="s">
        <v>278</v>
      </c>
    </row>
    <row r="41" spans="1:3" x14ac:dyDescent="0.25">
      <c r="A41" s="38">
        <v>606245</v>
      </c>
      <c r="B41" t="s">
        <v>530</v>
      </c>
      <c r="C41" t="s">
        <v>278</v>
      </c>
    </row>
    <row r="42" spans="1:3" x14ac:dyDescent="0.25">
      <c r="A42" s="38">
        <v>593504</v>
      </c>
      <c r="B42" t="s">
        <v>531</v>
      </c>
      <c r="C42" t="s">
        <v>278</v>
      </c>
    </row>
    <row r="43" spans="1:3" x14ac:dyDescent="0.25">
      <c r="A43" s="38">
        <v>585530</v>
      </c>
      <c r="B43" t="s">
        <v>532</v>
      </c>
      <c r="C43" t="s">
        <v>485</v>
      </c>
    </row>
    <row r="44" spans="1:3" x14ac:dyDescent="0.25">
      <c r="A44" s="38">
        <v>592582</v>
      </c>
      <c r="B44" t="s">
        <v>533</v>
      </c>
      <c r="C44" t="s">
        <v>485</v>
      </c>
    </row>
    <row r="45" spans="1:3" x14ac:dyDescent="0.25">
      <c r="A45" s="38">
        <v>592602</v>
      </c>
      <c r="B45" t="s">
        <v>497</v>
      </c>
      <c r="C45" t="s">
        <v>485</v>
      </c>
    </row>
    <row r="46" spans="1:3" x14ac:dyDescent="0.25">
      <c r="A46" s="38">
        <v>606055</v>
      </c>
      <c r="B46" t="s">
        <v>534</v>
      </c>
      <c r="C46" t="s">
        <v>278</v>
      </c>
    </row>
    <row r="47" spans="1:3" x14ac:dyDescent="0.25">
      <c r="A47" s="38">
        <v>583980</v>
      </c>
      <c r="B47" t="s">
        <v>535</v>
      </c>
      <c r="C47" t="s">
        <v>278</v>
      </c>
    </row>
    <row r="48" spans="1:3" x14ac:dyDescent="0.25">
      <c r="A48" s="38">
        <v>602250</v>
      </c>
      <c r="B48" t="s">
        <v>536</v>
      </c>
      <c r="C48" t="s">
        <v>278</v>
      </c>
    </row>
    <row r="49" spans="1:3" x14ac:dyDescent="0.25">
      <c r="A49" s="38">
        <v>603568</v>
      </c>
      <c r="B49" t="s">
        <v>500</v>
      </c>
      <c r="C49" t="s">
        <v>278</v>
      </c>
    </row>
    <row r="50" spans="1:3" x14ac:dyDescent="0.25">
      <c r="A50" s="38">
        <v>585519</v>
      </c>
      <c r="B50" t="s">
        <v>481</v>
      </c>
      <c r="C50" t="s">
        <v>485</v>
      </c>
    </row>
    <row r="51" spans="1:3" x14ac:dyDescent="0.25">
      <c r="A51" s="38">
        <v>581108</v>
      </c>
      <c r="B51" t="s">
        <v>538</v>
      </c>
      <c r="C51" t="s">
        <v>278</v>
      </c>
    </row>
    <row r="52" spans="1:3" x14ac:dyDescent="0.25">
      <c r="A52" s="38">
        <v>590182</v>
      </c>
      <c r="B52" t="s">
        <v>487</v>
      </c>
      <c r="C52" t="s">
        <v>278</v>
      </c>
    </row>
    <row r="53" spans="1:3" x14ac:dyDescent="0.25">
      <c r="A53" s="38">
        <v>604402</v>
      </c>
      <c r="B53" t="s">
        <v>540</v>
      </c>
      <c r="C53" t="s">
        <v>278</v>
      </c>
    </row>
    <row r="54" spans="1:3" x14ac:dyDescent="0.25">
      <c r="A54" s="38">
        <v>581529</v>
      </c>
      <c r="B54" t="s">
        <v>492</v>
      </c>
      <c r="C54" t="s">
        <v>278</v>
      </c>
    </row>
    <row r="55" spans="1:3" x14ac:dyDescent="0.25">
      <c r="A55" s="38">
        <v>601467</v>
      </c>
      <c r="B55" t="s">
        <v>541</v>
      </c>
      <c r="C55" t="s">
        <v>278</v>
      </c>
    </row>
    <row r="56" spans="1:3" x14ac:dyDescent="0.25">
      <c r="A56" s="38">
        <v>585594</v>
      </c>
      <c r="B56" t="s">
        <v>519</v>
      </c>
      <c r="C56" t="s">
        <v>278</v>
      </c>
    </row>
    <row r="57" spans="1:3" x14ac:dyDescent="0.25">
      <c r="A57" s="38">
        <v>597895</v>
      </c>
      <c r="B57" t="s">
        <v>542</v>
      </c>
      <c r="C57" t="s">
        <v>278</v>
      </c>
    </row>
    <row r="58" spans="1:3" x14ac:dyDescent="0.25">
      <c r="A58" s="38">
        <v>598267</v>
      </c>
      <c r="B58" t="s">
        <v>512</v>
      </c>
      <c r="C58" t="s">
        <v>485</v>
      </c>
    </row>
    <row r="59" spans="1:3" x14ac:dyDescent="0.25">
      <c r="A59" s="38">
        <v>598993</v>
      </c>
      <c r="B59" t="s">
        <v>506</v>
      </c>
      <c r="C59" t="s">
        <v>485</v>
      </c>
    </row>
    <row r="60" spans="1:3" x14ac:dyDescent="0.25">
      <c r="A60" s="38">
        <v>598958</v>
      </c>
      <c r="B60" t="s">
        <v>483</v>
      </c>
      <c r="C60" t="s">
        <v>485</v>
      </c>
    </row>
    <row r="61" spans="1:3" x14ac:dyDescent="0.25">
      <c r="A61" s="38">
        <v>585497</v>
      </c>
      <c r="B61" t="s">
        <v>543</v>
      </c>
      <c r="C61" t="s">
        <v>278</v>
      </c>
    </row>
    <row r="62" spans="1:3" x14ac:dyDescent="0.25">
      <c r="A62" s="38">
        <v>585608</v>
      </c>
      <c r="B62" t="s">
        <v>505</v>
      </c>
      <c r="C62" t="s">
        <v>485</v>
      </c>
    </row>
    <row r="63" spans="1:3" x14ac:dyDescent="0.25">
      <c r="A63" s="38">
        <v>598004</v>
      </c>
      <c r="B63" t="s">
        <v>498</v>
      </c>
      <c r="C63" t="s">
        <v>278</v>
      </c>
    </row>
    <row r="64" spans="1:3" x14ac:dyDescent="0.25">
      <c r="A64" s="38">
        <v>580392</v>
      </c>
      <c r="B64" t="s">
        <v>524</v>
      </c>
      <c r="C64" t="s">
        <v>485</v>
      </c>
    </row>
    <row r="65" spans="1:3" x14ac:dyDescent="0.25">
      <c r="A65" s="38">
        <v>597945</v>
      </c>
      <c r="B65" t="s">
        <v>480</v>
      </c>
      <c r="C65" t="s">
        <v>278</v>
      </c>
    </row>
    <row r="66" spans="1:3" x14ac:dyDescent="0.25">
      <c r="A66" s="38">
        <v>580694</v>
      </c>
      <c r="B66" t="s">
        <v>544</v>
      </c>
      <c r="C66" t="s">
        <v>485</v>
      </c>
    </row>
    <row r="67" spans="1:3" x14ac:dyDescent="0.25">
      <c r="A67" s="38">
        <v>596195</v>
      </c>
      <c r="B67" t="s">
        <v>545</v>
      </c>
      <c r="C67" t="s">
        <v>278</v>
      </c>
    </row>
    <row r="68" spans="1:3" x14ac:dyDescent="0.25">
      <c r="A68" s="38">
        <v>590197</v>
      </c>
      <c r="B68" t="s">
        <v>527</v>
      </c>
      <c r="C68" t="s">
        <v>278</v>
      </c>
    </row>
    <row r="69" spans="1:3" x14ac:dyDescent="0.25">
      <c r="A69" s="38">
        <v>603949</v>
      </c>
      <c r="B69" t="s">
        <v>546</v>
      </c>
      <c r="C69" t="s">
        <v>278</v>
      </c>
    </row>
    <row r="70" spans="1:3" x14ac:dyDescent="0.25">
      <c r="A70" s="38">
        <v>598013</v>
      </c>
      <c r="B70" t="s">
        <v>547</v>
      </c>
      <c r="C70" t="s">
        <v>278</v>
      </c>
    </row>
    <row r="71" spans="1:3" x14ac:dyDescent="0.25">
      <c r="A71" s="38">
        <v>596156</v>
      </c>
      <c r="B71" t="s">
        <v>541</v>
      </c>
      <c r="C71" t="s">
        <v>278</v>
      </c>
    </row>
    <row r="72" spans="1:3" x14ac:dyDescent="0.25">
      <c r="A72" s="38">
        <v>597667</v>
      </c>
      <c r="B72" t="s">
        <v>548</v>
      </c>
      <c r="C72" t="s">
        <v>278</v>
      </c>
    </row>
    <row r="73" spans="1:3" x14ac:dyDescent="0.25">
      <c r="A73" s="38">
        <v>594052</v>
      </c>
      <c r="B73" t="s">
        <v>542</v>
      </c>
      <c r="C73" t="s">
        <v>278</v>
      </c>
    </row>
    <row r="74" spans="1:3" x14ac:dyDescent="0.25">
      <c r="A74" s="38">
        <v>606150</v>
      </c>
      <c r="B74" t="s">
        <v>482</v>
      </c>
      <c r="C74" t="s">
        <v>278</v>
      </c>
    </row>
    <row r="75" spans="1:3" x14ac:dyDescent="0.25">
      <c r="A75" s="38">
        <v>585562</v>
      </c>
      <c r="B75" t="s">
        <v>503</v>
      </c>
      <c r="C75" t="s">
        <v>278</v>
      </c>
    </row>
    <row r="76" spans="1:3" x14ac:dyDescent="0.25">
      <c r="A76" s="38">
        <v>574114</v>
      </c>
      <c r="B76" t="s">
        <v>496</v>
      </c>
      <c r="C76" t="s">
        <v>278</v>
      </c>
    </row>
    <row r="77" spans="1:3" x14ac:dyDescent="0.25">
      <c r="A77" s="38">
        <v>599024</v>
      </c>
      <c r="B77" t="s">
        <v>549</v>
      </c>
      <c r="C77" t="s">
        <v>278</v>
      </c>
    </row>
    <row r="78" spans="1:3" x14ac:dyDescent="0.25">
      <c r="A78" s="38">
        <v>594233</v>
      </c>
      <c r="B78" t="s">
        <v>517</v>
      </c>
      <c r="C78" t="s">
        <v>485</v>
      </c>
    </row>
    <row r="79" spans="1:3" x14ac:dyDescent="0.25">
      <c r="A79" s="38">
        <v>597638</v>
      </c>
      <c r="B79" t="s">
        <v>549</v>
      </c>
      <c r="C79" t="s">
        <v>278</v>
      </c>
    </row>
    <row r="80" spans="1:3" x14ac:dyDescent="0.25">
      <c r="A80" s="38">
        <v>580654</v>
      </c>
      <c r="B80" t="s">
        <v>518</v>
      </c>
      <c r="C80" t="s">
        <v>278</v>
      </c>
    </row>
    <row r="81" spans="1:3" x14ac:dyDescent="0.25">
      <c r="A81" s="38">
        <v>573064</v>
      </c>
      <c r="B81" t="s">
        <v>492</v>
      </c>
      <c r="C81" t="s">
        <v>278</v>
      </c>
    </row>
    <row r="82" spans="1:3" x14ac:dyDescent="0.25">
      <c r="A82" s="38">
        <v>602482</v>
      </c>
      <c r="B82" t="s">
        <v>550</v>
      </c>
      <c r="C82" t="s">
        <v>278</v>
      </c>
    </row>
    <row r="83" spans="1:3" x14ac:dyDescent="0.25">
      <c r="A83" s="38">
        <v>594727</v>
      </c>
      <c r="B83" t="s">
        <v>523</v>
      </c>
      <c r="C83" t="s">
        <v>278</v>
      </c>
    </row>
    <row r="84" spans="1:3" x14ac:dyDescent="0.25">
      <c r="A84" s="38">
        <v>592771</v>
      </c>
      <c r="B84" t="s">
        <v>551</v>
      </c>
      <c r="C84" t="s">
        <v>278</v>
      </c>
    </row>
    <row r="85" spans="1:3" x14ac:dyDescent="0.25">
      <c r="A85" s="38">
        <v>597293</v>
      </c>
      <c r="B85" t="s">
        <v>529</v>
      </c>
      <c r="C85" t="s">
        <v>278</v>
      </c>
    </row>
    <row r="86" spans="1:3" x14ac:dyDescent="0.25">
      <c r="A86" s="38">
        <v>605019</v>
      </c>
      <c r="B86" t="s">
        <v>489</v>
      </c>
      <c r="C86" t="s">
        <v>485</v>
      </c>
    </row>
    <row r="87" spans="1:3" x14ac:dyDescent="0.25">
      <c r="A87" s="38">
        <v>600637</v>
      </c>
      <c r="B87" t="s">
        <v>552</v>
      </c>
      <c r="C87" t="s">
        <v>278</v>
      </c>
    </row>
    <row r="88" spans="1:3" x14ac:dyDescent="0.25">
      <c r="A88" s="38">
        <v>590892</v>
      </c>
      <c r="B88" t="s">
        <v>482</v>
      </c>
      <c r="C88" t="s">
        <v>278</v>
      </c>
    </row>
    <row r="89" spans="1:3" x14ac:dyDescent="0.25">
      <c r="A89" s="38">
        <v>600892</v>
      </c>
      <c r="B89" t="s">
        <v>553</v>
      </c>
      <c r="C89" t="s">
        <v>278</v>
      </c>
    </row>
    <row r="90" spans="1:3" x14ac:dyDescent="0.25">
      <c r="A90" s="38">
        <v>595484</v>
      </c>
      <c r="B90" t="s">
        <v>554</v>
      </c>
      <c r="C90" t="s">
        <v>278</v>
      </c>
    </row>
    <row r="91" spans="1:3" x14ac:dyDescent="0.25">
      <c r="A91" s="38">
        <v>603856</v>
      </c>
      <c r="B91" t="s">
        <v>547</v>
      </c>
      <c r="C91" t="s">
        <v>278</v>
      </c>
    </row>
    <row r="92" spans="1:3" x14ac:dyDescent="0.25">
      <c r="A92" s="38">
        <v>593354</v>
      </c>
      <c r="B92" t="s">
        <v>517</v>
      </c>
      <c r="C92" t="s">
        <v>485</v>
      </c>
    </row>
    <row r="93" spans="1:3" x14ac:dyDescent="0.25">
      <c r="A93" s="38">
        <v>587645</v>
      </c>
      <c r="B93" t="s">
        <v>491</v>
      </c>
      <c r="C93" t="s">
        <v>485</v>
      </c>
    </row>
    <row r="94" spans="1:3" x14ac:dyDescent="0.25">
      <c r="A94" s="38">
        <v>603849</v>
      </c>
      <c r="B94" t="s">
        <v>555</v>
      </c>
      <c r="C94" t="s">
        <v>278</v>
      </c>
    </row>
    <row r="95" spans="1:3" x14ac:dyDescent="0.25">
      <c r="A95" s="38">
        <v>598587</v>
      </c>
      <c r="B95" t="s">
        <v>556</v>
      </c>
      <c r="C95" t="s">
        <v>278</v>
      </c>
    </row>
    <row r="96" spans="1:3" x14ac:dyDescent="0.25">
      <c r="A96" s="38">
        <v>599032</v>
      </c>
      <c r="B96" t="s">
        <v>552</v>
      </c>
      <c r="C96" t="s">
        <v>278</v>
      </c>
    </row>
    <row r="97" spans="1:3" x14ac:dyDescent="0.25">
      <c r="A97" s="38">
        <v>581250</v>
      </c>
      <c r="B97" t="s">
        <v>479</v>
      </c>
      <c r="C97" t="s">
        <v>485</v>
      </c>
    </row>
    <row r="98" spans="1:3" x14ac:dyDescent="0.25">
      <c r="A98" s="38">
        <v>593173</v>
      </c>
      <c r="B98" t="s">
        <v>480</v>
      </c>
      <c r="C98" t="s">
        <v>278</v>
      </c>
    </row>
    <row r="99" spans="1:3" x14ac:dyDescent="0.25">
      <c r="A99" s="38">
        <v>591283</v>
      </c>
      <c r="B99" t="s">
        <v>516</v>
      </c>
      <c r="C99" t="s">
        <v>278</v>
      </c>
    </row>
    <row r="100" spans="1:3" x14ac:dyDescent="0.25">
      <c r="A100" s="38">
        <v>566108</v>
      </c>
      <c r="B100" t="s">
        <v>557</v>
      </c>
      <c r="C100" t="s">
        <v>278</v>
      </c>
    </row>
    <row r="101" spans="1:3" x14ac:dyDescent="0.25">
      <c r="A101" s="38">
        <v>576162</v>
      </c>
      <c r="B101" t="s">
        <v>535</v>
      </c>
      <c r="C101" t="s">
        <v>278</v>
      </c>
    </row>
    <row r="102" spans="1:3" x14ac:dyDescent="0.25">
      <c r="A102" s="38">
        <v>606244</v>
      </c>
      <c r="B102" t="s">
        <v>558</v>
      </c>
      <c r="C102" t="s">
        <v>278</v>
      </c>
    </row>
    <row r="103" spans="1:3" x14ac:dyDescent="0.25">
      <c r="A103" s="38">
        <v>593889</v>
      </c>
      <c r="B103" t="s">
        <v>555</v>
      </c>
      <c r="C103" t="s">
        <v>278</v>
      </c>
    </row>
    <row r="104" spans="1:3" x14ac:dyDescent="0.25">
      <c r="A104" s="38">
        <v>601574</v>
      </c>
      <c r="B104" t="s">
        <v>559</v>
      </c>
      <c r="C104" t="s">
        <v>278</v>
      </c>
    </row>
    <row r="105" spans="1:3" x14ac:dyDescent="0.25">
      <c r="A105" s="38">
        <v>603491</v>
      </c>
      <c r="B105" t="s">
        <v>560</v>
      </c>
      <c r="C105" t="s">
        <v>278</v>
      </c>
    </row>
    <row r="106" spans="1:3" x14ac:dyDescent="0.25">
      <c r="A106" s="38">
        <v>593927</v>
      </c>
      <c r="B106" t="s">
        <v>480</v>
      </c>
      <c r="C106" t="s">
        <v>278</v>
      </c>
    </row>
    <row r="107" spans="1:3" x14ac:dyDescent="0.25">
      <c r="A107" s="38">
        <v>598593</v>
      </c>
      <c r="B107" t="s">
        <v>511</v>
      </c>
      <c r="C107" t="s">
        <v>278</v>
      </c>
    </row>
    <row r="108" spans="1:3" x14ac:dyDescent="0.25">
      <c r="A108" s="38">
        <v>595510</v>
      </c>
      <c r="B108" t="s">
        <v>489</v>
      </c>
      <c r="C108" t="s">
        <v>485</v>
      </c>
    </row>
    <row r="109" spans="1:3" x14ac:dyDescent="0.25">
      <c r="A109" s="38">
        <v>584884</v>
      </c>
      <c r="B109" t="s">
        <v>525</v>
      </c>
      <c r="C109" t="s">
        <v>485</v>
      </c>
    </row>
    <row r="110" spans="1:3" x14ac:dyDescent="0.25">
      <c r="A110" s="38">
        <v>591536</v>
      </c>
      <c r="B110" t="s">
        <v>515</v>
      </c>
      <c r="C110" t="s">
        <v>278</v>
      </c>
    </row>
    <row r="111" spans="1:3" x14ac:dyDescent="0.25">
      <c r="A111" s="38">
        <v>596499</v>
      </c>
      <c r="B111" t="s">
        <v>561</v>
      </c>
      <c r="C111" t="s">
        <v>278</v>
      </c>
    </row>
    <row r="112" spans="1:3" x14ac:dyDescent="0.25">
      <c r="A112" s="38">
        <v>585095</v>
      </c>
      <c r="B112" t="s">
        <v>556</v>
      </c>
      <c r="C112" t="s">
        <v>278</v>
      </c>
    </row>
    <row r="113" spans="1:3" x14ac:dyDescent="0.25">
      <c r="A113" s="38">
        <v>585267</v>
      </c>
      <c r="B113" t="s">
        <v>562</v>
      </c>
      <c r="C113" t="s">
        <v>278</v>
      </c>
    </row>
    <row r="114" spans="1:3" x14ac:dyDescent="0.25">
      <c r="A114" s="38">
        <v>602643</v>
      </c>
      <c r="B114" t="s">
        <v>488</v>
      </c>
      <c r="C114" t="s">
        <v>485</v>
      </c>
    </row>
    <row r="115" spans="1:3" x14ac:dyDescent="0.25">
      <c r="A115" s="38">
        <v>583951</v>
      </c>
      <c r="B115" t="s">
        <v>549</v>
      </c>
      <c r="C115" t="s">
        <v>278</v>
      </c>
    </row>
    <row r="116" spans="1:3" x14ac:dyDescent="0.25">
      <c r="A116" s="38">
        <v>595497</v>
      </c>
      <c r="B116" t="s">
        <v>495</v>
      </c>
      <c r="C116" t="s">
        <v>278</v>
      </c>
    </row>
    <row r="117" spans="1:3" x14ac:dyDescent="0.25">
      <c r="A117" s="38">
        <v>595501</v>
      </c>
      <c r="B117" t="s">
        <v>563</v>
      </c>
      <c r="C117" t="s">
        <v>278</v>
      </c>
    </row>
    <row r="118" spans="1:3" x14ac:dyDescent="0.25">
      <c r="A118" s="38">
        <v>600384</v>
      </c>
      <c r="B118" t="s">
        <v>507</v>
      </c>
      <c r="C118" t="s">
        <v>278</v>
      </c>
    </row>
    <row r="119" spans="1:3" x14ac:dyDescent="0.25">
      <c r="A119" s="38">
        <v>595467</v>
      </c>
      <c r="B119" t="s">
        <v>541</v>
      </c>
      <c r="C119" t="s">
        <v>278</v>
      </c>
    </row>
    <row r="120" spans="1:3" x14ac:dyDescent="0.25">
      <c r="A120" s="38">
        <v>585085</v>
      </c>
      <c r="B120" t="s">
        <v>512</v>
      </c>
      <c r="C120" t="s">
        <v>485</v>
      </c>
    </row>
    <row r="121" spans="1:3" x14ac:dyDescent="0.25">
      <c r="A121" s="38">
        <v>585138</v>
      </c>
      <c r="B121" t="s">
        <v>518</v>
      </c>
      <c r="C121" t="s">
        <v>278</v>
      </c>
    </row>
    <row r="122" spans="1:3" x14ac:dyDescent="0.25">
      <c r="A122" s="38">
        <v>592181</v>
      </c>
      <c r="B122" t="s">
        <v>480</v>
      </c>
      <c r="C122" t="s">
        <v>278</v>
      </c>
    </row>
    <row r="123" spans="1:3" x14ac:dyDescent="0.25">
      <c r="A123" s="38">
        <v>598320</v>
      </c>
      <c r="B123" t="s">
        <v>529</v>
      </c>
      <c r="C123" t="s">
        <v>278</v>
      </c>
    </row>
    <row r="124" spans="1:3" x14ac:dyDescent="0.25">
      <c r="A124" s="38">
        <v>594311</v>
      </c>
      <c r="B124" t="s">
        <v>515</v>
      </c>
      <c r="C124" t="s">
        <v>278</v>
      </c>
    </row>
    <row r="125" spans="1:3" x14ac:dyDescent="0.25">
      <c r="A125" s="38">
        <v>586998</v>
      </c>
      <c r="B125" t="s">
        <v>512</v>
      </c>
      <c r="C125" t="s">
        <v>485</v>
      </c>
    </row>
    <row r="126" spans="1:3" x14ac:dyDescent="0.25">
      <c r="A126" s="38">
        <v>603904</v>
      </c>
      <c r="B126" t="s">
        <v>537</v>
      </c>
      <c r="C126" t="s">
        <v>485</v>
      </c>
    </row>
    <row r="127" spans="1:3" x14ac:dyDescent="0.25">
      <c r="A127" s="38">
        <v>575331</v>
      </c>
      <c r="B127" t="s">
        <v>504</v>
      </c>
      <c r="C127" t="s">
        <v>485</v>
      </c>
    </row>
    <row r="128" spans="1:3" x14ac:dyDescent="0.25">
      <c r="A128" s="38">
        <v>602613</v>
      </c>
      <c r="B128" t="s">
        <v>529</v>
      </c>
      <c r="C128" t="s">
        <v>278</v>
      </c>
    </row>
    <row r="129" spans="1:3" x14ac:dyDescent="0.25">
      <c r="A129" s="38">
        <v>601593</v>
      </c>
      <c r="B129" t="s">
        <v>554</v>
      </c>
      <c r="C129" t="s">
        <v>278</v>
      </c>
    </row>
    <row r="130" spans="1:3" x14ac:dyDescent="0.25">
      <c r="A130" s="38">
        <v>594556</v>
      </c>
      <c r="B130" t="s">
        <v>525</v>
      </c>
      <c r="C130" t="s">
        <v>485</v>
      </c>
    </row>
    <row r="131" spans="1:3" x14ac:dyDescent="0.25">
      <c r="A131" s="38">
        <v>598960</v>
      </c>
      <c r="B131" t="s">
        <v>561</v>
      </c>
      <c r="C131" t="s">
        <v>278</v>
      </c>
    </row>
    <row r="132" spans="1:3" x14ac:dyDescent="0.25">
      <c r="A132" s="38">
        <v>604455</v>
      </c>
      <c r="B132" t="s">
        <v>552</v>
      </c>
      <c r="C132" t="s">
        <v>278</v>
      </c>
    </row>
    <row r="133" spans="1:3" x14ac:dyDescent="0.25">
      <c r="A133" s="38">
        <v>594301</v>
      </c>
      <c r="B133" t="s">
        <v>501</v>
      </c>
      <c r="C133" t="s">
        <v>485</v>
      </c>
    </row>
    <row r="134" spans="1:3" x14ac:dyDescent="0.25">
      <c r="A134" s="38">
        <v>596901</v>
      </c>
      <c r="B134" t="s">
        <v>564</v>
      </c>
      <c r="C134" t="s">
        <v>278</v>
      </c>
    </row>
    <row r="135" spans="1:3" x14ac:dyDescent="0.25">
      <c r="A135" s="38">
        <v>600684</v>
      </c>
      <c r="B135" t="s">
        <v>549</v>
      </c>
      <c r="C135" t="s">
        <v>278</v>
      </c>
    </row>
    <row r="136" spans="1:3" x14ac:dyDescent="0.25">
      <c r="A136" s="38">
        <v>585447</v>
      </c>
      <c r="B136" t="s">
        <v>540</v>
      </c>
      <c r="C136" t="s">
        <v>278</v>
      </c>
    </row>
    <row r="137" spans="1:3" x14ac:dyDescent="0.25">
      <c r="A137" s="38">
        <v>593932</v>
      </c>
      <c r="B137" t="s">
        <v>565</v>
      </c>
      <c r="C137" t="s">
        <v>278</v>
      </c>
    </row>
    <row r="138" spans="1:3" x14ac:dyDescent="0.25">
      <c r="A138" s="38">
        <v>580730</v>
      </c>
      <c r="B138" t="s">
        <v>566</v>
      </c>
      <c r="C138" t="s">
        <v>278</v>
      </c>
    </row>
    <row r="139" spans="1:3" x14ac:dyDescent="0.25">
      <c r="A139" s="38">
        <v>598511</v>
      </c>
      <c r="B139" t="s">
        <v>562</v>
      </c>
      <c r="C139" t="s">
        <v>278</v>
      </c>
    </row>
    <row r="140" spans="1:3" x14ac:dyDescent="0.25">
      <c r="A140" s="38">
        <v>601942</v>
      </c>
      <c r="B140" t="s">
        <v>488</v>
      </c>
      <c r="C140" t="s">
        <v>485</v>
      </c>
    </row>
    <row r="141" spans="1:3" x14ac:dyDescent="0.25">
      <c r="A141" s="38">
        <v>598664</v>
      </c>
      <c r="B141" t="s">
        <v>526</v>
      </c>
      <c r="C141" t="s">
        <v>278</v>
      </c>
    </row>
    <row r="142" spans="1:3" x14ac:dyDescent="0.25">
      <c r="A142" s="38">
        <v>586115</v>
      </c>
      <c r="B142" t="s">
        <v>558</v>
      </c>
      <c r="C142" t="s">
        <v>278</v>
      </c>
    </row>
    <row r="143" spans="1:3" x14ac:dyDescent="0.25">
      <c r="A143" s="38">
        <v>591509</v>
      </c>
      <c r="B143" t="s">
        <v>488</v>
      </c>
      <c r="C143" t="s">
        <v>485</v>
      </c>
    </row>
    <row r="144" spans="1:3" x14ac:dyDescent="0.25">
      <c r="A144" s="38">
        <v>593184</v>
      </c>
      <c r="B144" t="s">
        <v>567</v>
      </c>
      <c r="C144" t="s">
        <v>278</v>
      </c>
    </row>
    <row r="145" spans="1:3" x14ac:dyDescent="0.25">
      <c r="A145" s="38">
        <v>591533</v>
      </c>
      <c r="B145" t="s">
        <v>566</v>
      </c>
      <c r="C145" t="s">
        <v>278</v>
      </c>
    </row>
    <row r="146" spans="1:3" x14ac:dyDescent="0.25">
      <c r="A146" s="38">
        <v>594454</v>
      </c>
      <c r="B146" t="s">
        <v>510</v>
      </c>
      <c r="C146" t="s">
        <v>485</v>
      </c>
    </row>
    <row r="147" spans="1:3" x14ac:dyDescent="0.25">
      <c r="A147" s="38">
        <v>606172</v>
      </c>
      <c r="B147" t="s">
        <v>565</v>
      </c>
      <c r="C147" t="s">
        <v>278</v>
      </c>
    </row>
    <row r="148" spans="1:3" x14ac:dyDescent="0.25">
      <c r="A148" s="38">
        <v>604373</v>
      </c>
      <c r="B148" t="s">
        <v>566</v>
      </c>
      <c r="C148" t="s">
        <v>278</v>
      </c>
    </row>
    <row r="149" spans="1:3" x14ac:dyDescent="0.25">
      <c r="A149" s="38">
        <v>587468</v>
      </c>
      <c r="B149" t="s">
        <v>514</v>
      </c>
      <c r="C149" t="s">
        <v>485</v>
      </c>
    </row>
    <row r="150" spans="1:3" x14ac:dyDescent="0.25">
      <c r="A150" s="38">
        <v>597951</v>
      </c>
      <c r="B150" t="s">
        <v>525</v>
      </c>
      <c r="C150" t="s">
        <v>485</v>
      </c>
    </row>
    <row r="151" spans="1:3" x14ac:dyDescent="0.25">
      <c r="A151" s="38">
        <v>591165</v>
      </c>
      <c r="B151" t="s">
        <v>540</v>
      </c>
      <c r="C151" t="s">
        <v>278</v>
      </c>
    </row>
    <row r="152" spans="1:3" x14ac:dyDescent="0.25">
      <c r="A152" s="38">
        <v>598435</v>
      </c>
      <c r="B152" t="s">
        <v>568</v>
      </c>
      <c r="C152" t="s">
        <v>278</v>
      </c>
    </row>
    <row r="153" spans="1:3" x14ac:dyDescent="0.25">
      <c r="A153" s="38">
        <v>585508</v>
      </c>
      <c r="B153" t="s">
        <v>488</v>
      </c>
      <c r="C153" t="s">
        <v>485</v>
      </c>
    </row>
    <row r="154" spans="1:3" x14ac:dyDescent="0.25">
      <c r="A154" s="38">
        <v>592612</v>
      </c>
      <c r="B154" t="s">
        <v>557</v>
      </c>
      <c r="C154" t="s">
        <v>278</v>
      </c>
    </row>
    <row r="155" spans="1:3" x14ac:dyDescent="0.25">
      <c r="A155" s="38">
        <v>591182</v>
      </c>
      <c r="B155" t="s">
        <v>492</v>
      </c>
      <c r="C155" t="s">
        <v>278</v>
      </c>
    </row>
    <row r="156" spans="1:3" x14ac:dyDescent="0.25">
      <c r="A156" s="38">
        <v>584690</v>
      </c>
      <c r="B156" t="s">
        <v>569</v>
      </c>
      <c r="C156" t="s">
        <v>278</v>
      </c>
    </row>
    <row r="157" spans="1:3" x14ac:dyDescent="0.25">
      <c r="A157" s="38">
        <v>606098</v>
      </c>
      <c r="B157" t="s">
        <v>558</v>
      </c>
      <c r="C157" t="s">
        <v>278</v>
      </c>
    </row>
    <row r="158" spans="1:3" x14ac:dyDescent="0.25">
      <c r="A158" s="38">
        <v>581472</v>
      </c>
      <c r="B158" t="s">
        <v>527</v>
      </c>
      <c r="C158" t="s">
        <v>278</v>
      </c>
    </row>
    <row r="159" spans="1:3" x14ac:dyDescent="0.25">
      <c r="A159" s="38">
        <v>602190</v>
      </c>
      <c r="B159" t="s">
        <v>482</v>
      </c>
      <c r="C159" t="s">
        <v>278</v>
      </c>
    </row>
    <row r="160" spans="1:3" x14ac:dyDescent="0.25">
      <c r="A160" s="38">
        <v>585670</v>
      </c>
      <c r="B160" t="s">
        <v>493</v>
      </c>
      <c r="C160" t="s">
        <v>278</v>
      </c>
    </row>
    <row r="161" spans="1:3" x14ac:dyDescent="0.25">
      <c r="A161" s="38">
        <v>586791</v>
      </c>
      <c r="B161" t="s">
        <v>549</v>
      </c>
      <c r="C161" t="s">
        <v>278</v>
      </c>
    </row>
    <row r="162" spans="1:3" x14ac:dyDescent="0.25">
      <c r="A162" s="38">
        <v>597894</v>
      </c>
      <c r="B162" t="s">
        <v>484</v>
      </c>
      <c r="C162" t="s">
        <v>485</v>
      </c>
    </row>
    <row r="163" spans="1:3" x14ac:dyDescent="0.25">
      <c r="A163" s="38">
        <v>593345</v>
      </c>
      <c r="B163" t="s">
        <v>499</v>
      </c>
      <c r="C163" t="s">
        <v>485</v>
      </c>
    </row>
    <row r="164" spans="1:3" x14ac:dyDescent="0.25">
      <c r="A164" s="38">
        <v>594045</v>
      </c>
      <c r="B164" t="s">
        <v>569</v>
      </c>
      <c r="C164" t="s">
        <v>278</v>
      </c>
    </row>
    <row r="165" spans="1:3" x14ac:dyDescent="0.25">
      <c r="A165" s="38">
        <v>580733</v>
      </c>
      <c r="B165" t="s">
        <v>516</v>
      </c>
      <c r="C165" t="s">
        <v>278</v>
      </c>
    </row>
    <row r="166" spans="1:3" x14ac:dyDescent="0.25">
      <c r="A166" s="38">
        <v>598869</v>
      </c>
      <c r="B166" t="s">
        <v>502</v>
      </c>
      <c r="C166" t="s">
        <v>485</v>
      </c>
    </row>
    <row r="167" spans="1:3" x14ac:dyDescent="0.25">
      <c r="A167" s="38">
        <v>585941</v>
      </c>
      <c r="B167" t="s">
        <v>534</v>
      </c>
      <c r="C167" t="s">
        <v>278</v>
      </c>
    </row>
    <row r="168" spans="1:3" x14ac:dyDescent="0.25">
      <c r="A168" s="38">
        <v>575926</v>
      </c>
      <c r="B168" t="s">
        <v>547</v>
      </c>
      <c r="C168" t="s">
        <v>278</v>
      </c>
    </row>
    <row r="169" spans="1:3" x14ac:dyDescent="0.25">
      <c r="A169" s="38">
        <v>587974</v>
      </c>
      <c r="B169" t="s">
        <v>539</v>
      </c>
      <c r="C169" t="s">
        <v>485</v>
      </c>
    </row>
    <row r="170" spans="1:3" x14ac:dyDescent="0.25">
      <c r="A170" s="38">
        <v>604206</v>
      </c>
      <c r="B170" t="s">
        <v>564</v>
      </c>
      <c r="C170" t="s">
        <v>278</v>
      </c>
    </row>
    <row r="171" spans="1:3" x14ac:dyDescent="0.25">
      <c r="A171" s="38">
        <v>606242</v>
      </c>
      <c r="B171" t="s">
        <v>520</v>
      </c>
      <c r="C171" t="s">
        <v>485</v>
      </c>
    </row>
    <row r="172" spans="1:3" x14ac:dyDescent="0.25">
      <c r="A172" s="38">
        <v>584513</v>
      </c>
      <c r="B172" t="s">
        <v>490</v>
      </c>
      <c r="C172" t="s">
        <v>278</v>
      </c>
    </row>
    <row r="173" spans="1:3" x14ac:dyDescent="0.25">
      <c r="A173" s="38">
        <v>590537</v>
      </c>
      <c r="B173" t="s">
        <v>550</v>
      </c>
      <c r="C173" t="s">
        <v>278</v>
      </c>
    </row>
    <row r="174" spans="1:3" x14ac:dyDescent="0.25">
      <c r="A174" s="38">
        <v>593968</v>
      </c>
      <c r="B174" t="s">
        <v>482</v>
      </c>
      <c r="C174" t="s">
        <v>278</v>
      </c>
    </row>
    <row r="175" spans="1:3" x14ac:dyDescent="0.25">
      <c r="A175" s="38">
        <v>601711</v>
      </c>
      <c r="B175" t="s">
        <v>562</v>
      </c>
      <c r="C175" t="s">
        <v>278</v>
      </c>
    </row>
    <row r="176" spans="1:3" x14ac:dyDescent="0.25">
      <c r="A176" s="38">
        <v>598005</v>
      </c>
      <c r="B176" t="s">
        <v>529</v>
      </c>
      <c r="C176" t="s">
        <v>278</v>
      </c>
    </row>
    <row r="177" spans="1:3" x14ac:dyDescent="0.25">
      <c r="A177" s="38">
        <v>606041</v>
      </c>
      <c r="B177" t="s">
        <v>557</v>
      </c>
      <c r="C177" t="s">
        <v>278</v>
      </c>
    </row>
    <row r="178" spans="1:3" x14ac:dyDescent="0.25">
      <c r="A178" s="38">
        <v>592672</v>
      </c>
      <c r="B178" t="s">
        <v>547</v>
      </c>
      <c r="C178" t="s">
        <v>278</v>
      </c>
    </row>
    <row r="179" spans="1:3" x14ac:dyDescent="0.25">
      <c r="A179" s="38">
        <v>603881</v>
      </c>
      <c r="B179" t="s">
        <v>541</v>
      </c>
      <c r="C179" t="s">
        <v>278</v>
      </c>
    </row>
    <row r="180" spans="1:3" x14ac:dyDescent="0.25">
      <c r="A180" s="38">
        <v>592120</v>
      </c>
      <c r="B180" t="s">
        <v>556</v>
      </c>
      <c r="C180" t="s">
        <v>278</v>
      </c>
    </row>
    <row r="181" spans="1:3" x14ac:dyDescent="0.25">
      <c r="A181" s="38">
        <v>601229</v>
      </c>
      <c r="B181" t="s">
        <v>487</v>
      </c>
      <c r="C181" t="s">
        <v>278</v>
      </c>
    </row>
    <row r="182" spans="1:3" x14ac:dyDescent="0.25">
      <c r="A182" s="38">
        <v>598931</v>
      </c>
      <c r="B182" t="s">
        <v>566</v>
      </c>
      <c r="C182" t="s">
        <v>278</v>
      </c>
    </row>
    <row r="183" spans="1:3" x14ac:dyDescent="0.25">
      <c r="A183" s="38">
        <v>594658</v>
      </c>
      <c r="B183" t="s">
        <v>570</v>
      </c>
      <c r="C183" t="s">
        <v>278</v>
      </c>
    </row>
    <row r="184" spans="1:3" x14ac:dyDescent="0.25">
      <c r="A184" s="38">
        <v>591761</v>
      </c>
      <c r="B184" t="s">
        <v>495</v>
      </c>
      <c r="C184" t="s">
        <v>278</v>
      </c>
    </row>
    <row r="185" spans="1:3" x14ac:dyDescent="0.25">
      <c r="A185" s="38">
        <v>601416</v>
      </c>
      <c r="B185" t="s">
        <v>512</v>
      </c>
      <c r="C185" t="s">
        <v>485</v>
      </c>
    </row>
    <row r="186" spans="1:3" x14ac:dyDescent="0.25">
      <c r="A186" s="38">
        <v>583722</v>
      </c>
      <c r="B186" t="s">
        <v>486</v>
      </c>
      <c r="C186" t="s">
        <v>485</v>
      </c>
    </row>
    <row r="187" spans="1:3" x14ac:dyDescent="0.25">
      <c r="A187" s="38">
        <v>584114</v>
      </c>
      <c r="B187" t="s">
        <v>522</v>
      </c>
      <c r="C187" t="s">
        <v>278</v>
      </c>
    </row>
    <row r="188" spans="1:3" x14ac:dyDescent="0.25">
      <c r="A188" s="38">
        <v>596005</v>
      </c>
      <c r="B188" t="s">
        <v>536</v>
      </c>
      <c r="C188" t="s">
        <v>278</v>
      </c>
    </row>
    <row r="189" spans="1:3" x14ac:dyDescent="0.25">
      <c r="A189" s="38">
        <v>583433</v>
      </c>
      <c r="B189" t="s">
        <v>570</v>
      </c>
      <c r="C189" t="s">
        <v>278</v>
      </c>
    </row>
    <row r="190" spans="1:3" x14ac:dyDescent="0.25">
      <c r="A190" s="38">
        <v>595351</v>
      </c>
      <c r="B190" t="s">
        <v>488</v>
      </c>
      <c r="C190" t="s">
        <v>485</v>
      </c>
    </row>
    <row r="191" spans="1:3" x14ac:dyDescent="0.25">
      <c r="A191" s="38">
        <v>597342</v>
      </c>
      <c r="B191" t="s">
        <v>544</v>
      </c>
      <c r="C191" t="s">
        <v>485</v>
      </c>
    </row>
    <row r="192" spans="1:3" x14ac:dyDescent="0.25">
      <c r="A192" s="38">
        <v>572960</v>
      </c>
      <c r="B192" t="s">
        <v>521</v>
      </c>
      <c r="C192" t="s">
        <v>278</v>
      </c>
    </row>
    <row r="193" spans="1:3" x14ac:dyDescent="0.25">
      <c r="A193" s="38">
        <v>594665</v>
      </c>
      <c r="B193" t="s">
        <v>544</v>
      </c>
      <c r="C193" t="s">
        <v>485</v>
      </c>
    </row>
    <row r="194" spans="1:3" x14ac:dyDescent="0.25">
      <c r="A194" s="38">
        <v>600105</v>
      </c>
      <c r="B194" t="s">
        <v>511</v>
      </c>
      <c r="C194" t="s">
        <v>278</v>
      </c>
    </row>
    <row r="195" spans="1:3" x14ac:dyDescent="0.25">
      <c r="A195" s="38">
        <v>601028</v>
      </c>
      <c r="B195" t="s">
        <v>571</v>
      </c>
      <c r="C195" t="s">
        <v>278</v>
      </c>
    </row>
    <row r="196" spans="1:3" x14ac:dyDescent="0.25">
      <c r="A196" s="38">
        <v>595489</v>
      </c>
      <c r="B196" t="s">
        <v>505</v>
      </c>
      <c r="C196" t="s">
        <v>485</v>
      </c>
    </row>
    <row r="197" spans="1:3" x14ac:dyDescent="0.25">
      <c r="A197" s="38">
        <v>599077</v>
      </c>
      <c r="B197" t="s">
        <v>498</v>
      </c>
      <c r="C197" t="s">
        <v>278</v>
      </c>
    </row>
    <row r="198" spans="1:3" x14ac:dyDescent="0.25">
      <c r="A198" s="38">
        <v>576604</v>
      </c>
      <c r="B198" t="s">
        <v>531</v>
      </c>
      <c r="C198" t="s">
        <v>278</v>
      </c>
    </row>
    <row r="199" spans="1:3" x14ac:dyDescent="0.25">
      <c r="A199" s="38">
        <v>603906</v>
      </c>
      <c r="B199" t="s">
        <v>549</v>
      </c>
      <c r="C199" t="s">
        <v>278</v>
      </c>
    </row>
    <row r="200" spans="1:3" x14ac:dyDescent="0.25">
      <c r="A200" s="38">
        <v>602595</v>
      </c>
      <c r="B200" t="s">
        <v>541</v>
      </c>
      <c r="C200" t="s">
        <v>278</v>
      </c>
    </row>
    <row r="201" spans="1:3" x14ac:dyDescent="0.25">
      <c r="A201" s="38">
        <v>604967</v>
      </c>
      <c r="B201" t="s">
        <v>540</v>
      </c>
      <c r="C201" t="s">
        <v>278</v>
      </c>
    </row>
    <row r="202" spans="1:3" x14ac:dyDescent="0.25">
      <c r="A202" s="38">
        <v>600648</v>
      </c>
      <c r="B202" t="s">
        <v>557</v>
      </c>
      <c r="C202" t="s">
        <v>278</v>
      </c>
    </row>
    <row r="203" spans="1:3" x14ac:dyDescent="0.25">
      <c r="A203" s="38">
        <v>590917</v>
      </c>
      <c r="B203" t="s">
        <v>508</v>
      </c>
      <c r="C203" t="s">
        <v>485</v>
      </c>
    </row>
    <row r="204" spans="1:3" x14ac:dyDescent="0.25">
      <c r="A204" s="38">
        <v>592431</v>
      </c>
      <c r="B204" t="s">
        <v>549</v>
      </c>
      <c r="C204" t="s">
        <v>278</v>
      </c>
    </row>
    <row r="205" spans="1:3" x14ac:dyDescent="0.25">
      <c r="A205" s="38">
        <v>606256</v>
      </c>
      <c r="B205" t="s">
        <v>532</v>
      </c>
      <c r="C205" t="s">
        <v>485</v>
      </c>
    </row>
    <row r="206" spans="1:3" x14ac:dyDescent="0.25">
      <c r="A206" s="38">
        <v>585544</v>
      </c>
      <c r="B206" t="s">
        <v>539</v>
      </c>
      <c r="C206" t="s">
        <v>485</v>
      </c>
    </row>
    <row r="207" spans="1:3" x14ac:dyDescent="0.25">
      <c r="A207" s="38">
        <v>574362</v>
      </c>
      <c r="B207" t="s">
        <v>502</v>
      </c>
      <c r="C207" t="s">
        <v>485</v>
      </c>
    </row>
    <row r="208" spans="1:3" x14ac:dyDescent="0.25">
      <c r="A208" s="38">
        <v>586875</v>
      </c>
      <c r="B208" t="s">
        <v>486</v>
      </c>
      <c r="C208" t="s">
        <v>485</v>
      </c>
    </row>
    <row r="209" spans="1:3" x14ac:dyDescent="0.25">
      <c r="A209" s="38">
        <v>584797</v>
      </c>
      <c r="B209" t="s">
        <v>572</v>
      </c>
      <c r="C209" t="s">
        <v>278</v>
      </c>
    </row>
    <row r="210" spans="1:3" x14ac:dyDescent="0.25">
      <c r="A210" s="38">
        <v>600437</v>
      </c>
      <c r="B210" t="s">
        <v>560</v>
      </c>
      <c r="C210" t="s">
        <v>278</v>
      </c>
    </row>
    <row r="211" spans="1:3" x14ac:dyDescent="0.25">
      <c r="A211" s="38">
        <v>593444</v>
      </c>
      <c r="B211" t="s">
        <v>558</v>
      </c>
      <c r="C211" t="s">
        <v>278</v>
      </c>
    </row>
    <row r="212" spans="1:3" x14ac:dyDescent="0.25">
      <c r="A212" s="38">
        <v>600503</v>
      </c>
      <c r="B212" t="s">
        <v>547</v>
      </c>
      <c r="C212" t="s">
        <v>278</v>
      </c>
    </row>
    <row r="213" spans="1:3" x14ac:dyDescent="0.25">
      <c r="A213" s="38">
        <v>603543</v>
      </c>
      <c r="B213" t="s">
        <v>484</v>
      </c>
      <c r="C213" t="s">
        <v>485</v>
      </c>
    </row>
    <row r="214" spans="1:3" x14ac:dyDescent="0.25">
      <c r="A214" s="38">
        <v>602367</v>
      </c>
      <c r="B214" t="s">
        <v>498</v>
      </c>
      <c r="C214" t="s">
        <v>278</v>
      </c>
    </row>
    <row r="215" spans="1:3" x14ac:dyDescent="0.25">
      <c r="A215" s="38">
        <v>603500</v>
      </c>
      <c r="B215" t="s">
        <v>560</v>
      </c>
      <c r="C215" t="s">
        <v>278</v>
      </c>
    </row>
    <row r="216" spans="1:3" x14ac:dyDescent="0.25">
      <c r="A216" s="38">
        <v>593691</v>
      </c>
      <c r="B216" t="s">
        <v>506</v>
      </c>
      <c r="C216" t="s">
        <v>485</v>
      </c>
    </row>
    <row r="217" spans="1:3" x14ac:dyDescent="0.25">
      <c r="A217" s="38">
        <v>592894</v>
      </c>
      <c r="B217" t="s">
        <v>548</v>
      </c>
      <c r="C217" t="s">
        <v>278</v>
      </c>
    </row>
    <row r="218" spans="1:3" x14ac:dyDescent="0.25">
      <c r="A218" s="38">
        <v>600898</v>
      </c>
      <c r="B218" t="s">
        <v>542</v>
      </c>
      <c r="C218" t="s">
        <v>278</v>
      </c>
    </row>
    <row r="219" spans="1:3" x14ac:dyDescent="0.25">
      <c r="A219" s="38">
        <v>590221</v>
      </c>
      <c r="B219" t="s">
        <v>567</v>
      </c>
      <c r="C219" t="s">
        <v>278</v>
      </c>
    </row>
    <row r="220" spans="1:3" x14ac:dyDescent="0.25">
      <c r="A220" s="38">
        <v>598967</v>
      </c>
      <c r="B220" t="s">
        <v>567</v>
      </c>
      <c r="C220" t="s">
        <v>278</v>
      </c>
    </row>
    <row r="221" spans="1:3" x14ac:dyDescent="0.25">
      <c r="A221" s="38">
        <v>592827</v>
      </c>
      <c r="B221" t="s">
        <v>533</v>
      </c>
      <c r="C221" t="s">
        <v>485</v>
      </c>
    </row>
    <row r="222" spans="1:3" x14ac:dyDescent="0.25">
      <c r="A222" s="38">
        <v>595461</v>
      </c>
      <c r="B222" t="s">
        <v>503</v>
      </c>
      <c r="C222" t="s">
        <v>278</v>
      </c>
    </row>
    <row r="223" spans="1:3" x14ac:dyDescent="0.25">
      <c r="A223" s="38">
        <v>591163</v>
      </c>
      <c r="B223" t="s">
        <v>544</v>
      </c>
      <c r="C223" t="s">
        <v>485</v>
      </c>
    </row>
    <row r="224" spans="1:3" x14ac:dyDescent="0.25">
      <c r="A224" s="38">
        <v>600633</v>
      </c>
      <c r="B224" t="s">
        <v>539</v>
      </c>
      <c r="C224" t="s">
        <v>485</v>
      </c>
    </row>
    <row r="225" spans="1:3" x14ac:dyDescent="0.25">
      <c r="A225" s="38">
        <v>581291</v>
      </c>
      <c r="B225" t="s">
        <v>557</v>
      </c>
      <c r="C225" t="s">
        <v>278</v>
      </c>
    </row>
    <row r="226" spans="1:3" x14ac:dyDescent="0.25">
      <c r="A226" s="38">
        <v>591689</v>
      </c>
      <c r="B226" t="s">
        <v>511</v>
      </c>
      <c r="C226" t="s">
        <v>278</v>
      </c>
    </row>
    <row r="227" spans="1:3" x14ac:dyDescent="0.25">
      <c r="A227" s="38">
        <v>590921</v>
      </c>
      <c r="B227" t="s">
        <v>498</v>
      </c>
      <c r="C227" t="s">
        <v>278</v>
      </c>
    </row>
    <row r="228" spans="1:3" x14ac:dyDescent="0.25">
      <c r="A228" s="38">
        <v>595669</v>
      </c>
      <c r="B228" t="s">
        <v>494</v>
      </c>
      <c r="C228" t="s">
        <v>278</v>
      </c>
    </row>
    <row r="229" spans="1:3" x14ac:dyDescent="0.25">
      <c r="A229" s="38">
        <v>571159</v>
      </c>
      <c r="B229" t="s">
        <v>502</v>
      </c>
      <c r="C229" t="s">
        <v>485</v>
      </c>
    </row>
    <row r="230" spans="1:3" x14ac:dyDescent="0.25">
      <c r="A230" s="38">
        <v>598877</v>
      </c>
      <c r="B230" t="s">
        <v>509</v>
      </c>
      <c r="C230" t="s">
        <v>278</v>
      </c>
    </row>
    <row r="231" spans="1:3" x14ac:dyDescent="0.25">
      <c r="A231" s="38">
        <v>598266</v>
      </c>
      <c r="B231" t="s">
        <v>573</v>
      </c>
      <c r="C231" t="s">
        <v>485</v>
      </c>
    </row>
    <row r="232" spans="1:3" x14ac:dyDescent="0.25">
      <c r="A232" s="38">
        <v>592346</v>
      </c>
      <c r="B232" t="s">
        <v>564</v>
      </c>
      <c r="C232" t="s">
        <v>278</v>
      </c>
    </row>
    <row r="233" spans="1:3" x14ac:dyDescent="0.25">
      <c r="A233" s="38">
        <v>585864</v>
      </c>
      <c r="B233" t="s">
        <v>546</v>
      </c>
      <c r="C233" t="s">
        <v>278</v>
      </c>
    </row>
    <row r="234" spans="1:3" x14ac:dyDescent="0.25">
      <c r="A234" s="38">
        <v>606246</v>
      </c>
      <c r="B234" t="s">
        <v>529</v>
      </c>
      <c r="C234" t="s">
        <v>278</v>
      </c>
    </row>
    <row r="235" spans="1:3" x14ac:dyDescent="0.25">
      <c r="A235" s="38">
        <v>587051</v>
      </c>
      <c r="B235" t="s">
        <v>548</v>
      </c>
      <c r="C235" t="s">
        <v>278</v>
      </c>
    </row>
    <row r="236" spans="1:3" x14ac:dyDescent="0.25">
      <c r="A236" s="38">
        <v>590550</v>
      </c>
      <c r="B236" t="s">
        <v>562</v>
      </c>
      <c r="C236" t="s">
        <v>278</v>
      </c>
    </row>
    <row r="237" spans="1:3" x14ac:dyDescent="0.25">
      <c r="A237" s="38">
        <v>585329</v>
      </c>
      <c r="B237" t="s">
        <v>527</v>
      </c>
      <c r="C237" t="s">
        <v>278</v>
      </c>
    </row>
    <row r="238" spans="1:3" x14ac:dyDescent="0.25">
      <c r="A238" s="38">
        <v>592470</v>
      </c>
      <c r="B238" t="s">
        <v>541</v>
      </c>
      <c r="C238" t="s">
        <v>278</v>
      </c>
    </row>
    <row r="239" spans="1:3" x14ac:dyDescent="0.25">
      <c r="A239" s="38">
        <v>592099</v>
      </c>
      <c r="B239" t="s">
        <v>560</v>
      </c>
      <c r="C239" t="s">
        <v>278</v>
      </c>
    </row>
    <row r="240" spans="1:3" x14ac:dyDescent="0.25">
      <c r="A240" s="38">
        <v>576335</v>
      </c>
      <c r="B240" t="s">
        <v>527</v>
      </c>
      <c r="C240" t="s">
        <v>278</v>
      </c>
    </row>
    <row r="241" spans="1:3" x14ac:dyDescent="0.25">
      <c r="A241" s="38">
        <v>606145</v>
      </c>
      <c r="B241" t="s">
        <v>517</v>
      </c>
      <c r="C241" t="s">
        <v>485</v>
      </c>
    </row>
    <row r="242" spans="1:3" x14ac:dyDescent="0.25">
      <c r="A242" s="38">
        <v>592330</v>
      </c>
      <c r="B242" t="s">
        <v>559</v>
      </c>
      <c r="C242" t="s">
        <v>278</v>
      </c>
    </row>
    <row r="243" spans="1:3" x14ac:dyDescent="0.25">
      <c r="A243" s="38">
        <v>604995</v>
      </c>
      <c r="B243" t="s">
        <v>541</v>
      </c>
      <c r="C243" t="s">
        <v>278</v>
      </c>
    </row>
    <row r="244" spans="1:3" x14ac:dyDescent="0.25">
      <c r="A244" s="38">
        <v>600635</v>
      </c>
      <c r="B244" t="s">
        <v>492</v>
      </c>
      <c r="C244" t="s">
        <v>278</v>
      </c>
    </row>
    <row r="245" spans="1:3" x14ac:dyDescent="0.25">
      <c r="A245" s="38">
        <v>598671</v>
      </c>
      <c r="B245" t="s">
        <v>519</v>
      </c>
      <c r="C245" t="s">
        <v>278</v>
      </c>
    </row>
    <row r="246" spans="1:3" x14ac:dyDescent="0.25">
      <c r="A246" s="38">
        <v>600389</v>
      </c>
      <c r="B246" t="s">
        <v>541</v>
      </c>
      <c r="C246" t="s">
        <v>278</v>
      </c>
    </row>
    <row r="247" spans="1:3" x14ac:dyDescent="0.25">
      <c r="A247" s="38">
        <v>573177</v>
      </c>
      <c r="B247" t="s">
        <v>552</v>
      </c>
      <c r="C247" t="s">
        <v>278</v>
      </c>
    </row>
    <row r="248" spans="1:3" x14ac:dyDescent="0.25">
      <c r="A248" s="38">
        <v>591834</v>
      </c>
      <c r="B248" t="s">
        <v>489</v>
      </c>
      <c r="C248" t="s">
        <v>485</v>
      </c>
    </row>
    <row r="249" spans="1:3" x14ac:dyDescent="0.25">
      <c r="A249" s="38">
        <v>592122</v>
      </c>
      <c r="B249" t="s">
        <v>552</v>
      </c>
      <c r="C249" t="s">
        <v>278</v>
      </c>
    </row>
    <row r="250" spans="1:3" x14ac:dyDescent="0.25">
      <c r="A250" s="38">
        <v>586090</v>
      </c>
      <c r="B250" t="s">
        <v>515</v>
      </c>
      <c r="C250" t="s">
        <v>278</v>
      </c>
    </row>
    <row r="251" spans="1:3" x14ac:dyDescent="0.25">
      <c r="A251" s="38">
        <v>590454</v>
      </c>
      <c r="B251" t="s">
        <v>542</v>
      </c>
      <c r="C251" t="s">
        <v>278</v>
      </c>
    </row>
    <row r="252" spans="1:3" x14ac:dyDescent="0.25">
      <c r="A252" s="38">
        <v>586116</v>
      </c>
      <c r="B252" t="s">
        <v>555</v>
      </c>
      <c r="C252" t="s">
        <v>278</v>
      </c>
    </row>
    <row r="253" spans="1:3" x14ac:dyDescent="0.25">
      <c r="A253" s="38">
        <v>585899</v>
      </c>
      <c r="B253" t="s">
        <v>573</v>
      </c>
      <c r="C253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2017-12-11T07:25:07Z</dcterms:modified>
</cp:coreProperties>
</file>