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110"/>
  </bookViews>
  <sheets>
    <sheet name="excel006" sheetId="1" r:id="rId1"/>
    <sheet name="Sheet2" sheetId="3" r:id="rId2"/>
  </sheets>
  <externalReferences>
    <externalReference r:id="rId3"/>
  </externalReferences>
  <definedNames>
    <definedName name="_xlnm._FilterDatabase" localSheetId="0" hidden="1">excel006!$A$4:$P$902</definedName>
    <definedName name="_xlnm._FilterDatabase" localSheetId="1" hidden="1">Sheet2!$A$1:$G$663</definedName>
  </definedNames>
  <calcPr calcId="144525"/>
</workbook>
</file>

<file path=xl/calcChain.xml><?xml version="1.0" encoding="utf-8"?>
<calcChain xmlns="http://schemas.openxmlformats.org/spreadsheetml/2006/main">
  <c r="C910" i="1" l="1"/>
  <c r="M823" i="1"/>
  <c r="O823" i="1" s="1"/>
  <c r="M820" i="1"/>
  <c r="O820" i="1" s="1"/>
  <c r="M819" i="1"/>
  <c r="O819" i="1" s="1"/>
  <c r="M815" i="1"/>
  <c r="O815" i="1" s="1"/>
  <c r="M814" i="1"/>
  <c r="O814" i="1" s="1"/>
  <c r="M813" i="1"/>
  <c r="O813" i="1" s="1"/>
  <c r="M812" i="1"/>
  <c r="O812" i="1" s="1"/>
  <c r="M811" i="1"/>
  <c r="O811" i="1" s="1"/>
  <c r="M807" i="1"/>
  <c r="O807" i="1" s="1"/>
  <c r="M806" i="1"/>
  <c r="O806" i="1" s="1"/>
  <c r="M804" i="1"/>
  <c r="O804" i="1" s="1"/>
  <c r="M803" i="1"/>
  <c r="O803" i="1" s="1"/>
  <c r="M801" i="1"/>
  <c r="O801" i="1" s="1"/>
  <c r="M799" i="1"/>
  <c r="O799" i="1" s="1"/>
  <c r="M798" i="1"/>
  <c r="O798" i="1" s="1"/>
  <c r="M797" i="1"/>
  <c r="O797" i="1" s="1"/>
  <c r="M796" i="1"/>
  <c r="O796" i="1" s="1"/>
  <c r="M793" i="1"/>
  <c r="O793" i="1" s="1"/>
  <c r="M792" i="1"/>
  <c r="O792" i="1" s="1"/>
  <c r="M790" i="1"/>
  <c r="O790" i="1" s="1"/>
  <c r="M789" i="1"/>
  <c r="O789" i="1" s="1"/>
  <c r="M787" i="1"/>
  <c r="O787" i="1" s="1"/>
  <c r="M785" i="1"/>
  <c r="O785" i="1" s="1"/>
  <c r="M784" i="1"/>
  <c r="O784" i="1" s="1"/>
  <c r="M782" i="1"/>
  <c r="O782" i="1" s="1"/>
  <c r="M778" i="1"/>
  <c r="O778" i="1" s="1"/>
  <c r="M773" i="1"/>
  <c r="M765" i="1"/>
  <c r="O765" i="1" s="1"/>
  <c r="M764" i="1"/>
  <c r="O764" i="1" s="1"/>
  <c r="M763" i="1"/>
  <c r="O763" i="1" s="1"/>
  <c r="M760" i="1"/>
  <c r="O760" i="1" s="1"/>
  <c r="M749" i="1"/>
  <c r="O749" i="1" s="1"/>
  <c r="M743" i="1"/>
  <c r="O743" i="1" s="1"/>
  <c r="M735" i="1"/>
  <c r="O735" i="1" s="1"/>
  <c r="M730" i="1"/>
  <c r="M729" i="1"/>
  <c r="O729" i="1" s="1"/>
  <c r="M727" i="1"/>
  <c r="O727" i="1" s="1"/>
  <c r="M726" i="1"/>
  <c r="O726" i="1" s="1"/>
  <c r="M724" i="1"/>
  <c r="O724" i="1" s="1"/>
  <c r="M723" i="1"/>
  <c r="O723" i="1" s="1"/>
  <c r="M719" i="1"/>
  <c r="O719" i="1" s="1"/>
  <c r="M706" i="1"/>
  <c r="O706" i="1" s="1"/>
  <c r="M705" i="1"/>
  <c r="O705" i="1" s="1"/>
  <c r="M704" i="1"/>
  <c r="O704" i="1" s="1"/>
  <c r="M703" i="1"/>
  <c r="O703" i="1" s="1"/>
  <c r="M701" i="1"/>
  <c r="O701" i="1" s="1"/>
  <c r="M696" i="1"/>
  <c r="O696" i="1" s="1"/>
  <c r="M691" i="1"/>
  <c r="O691" i="1" s="1"/>
  <c r="M689" i="1"/>
  <c r="O689" i="1" s="1"/>
  <c r="M687" i="1"/>
  <c r="O687" i="1" s="1"/>
  <c r="M680" i="1"/>
  <c r="O680" i="1" s="1"/>
  <c r="M677" i="1"/>
  <c r="O677" i="1" s="1"/>
  <c r="M671" i="1"/>
  <c r="O671" i="1" s="1"/>
  <c r="M669" i="1"/>
  <c r="O669" i="1" s="1"/>
  <c r="M667" i="1"/>
  <c r="M661" i="1"/>
  <c r="O661" i="1" s="1"/>
  <c r="M660" i="1"/>
  <c r="O660" i="1" s="1"/>
  <c r="M659" i="1"/>
  <c r="O659" i="1" s="1"/>
  <c r="M658" i="1"/>
  <c r="O658" i="1" s="1"/>
  <c r="M656" i="1"/>
  <c r="O656" i="1" s="1"/>
  <c r="M654" i="1"/>
  <c r="O654" i="1" s="1"/>
  <c r="M653" i="1"/>
  <c r="O653" i="1" s="1"/>
  <c r="M651" i="1"/>
  <c r="O651" i="1" s="1"/>
  <c r="M645" i="1"/>
  <c r="O645" i="1" s="1"/>
  <c r="M637" i="1"/>
  <c r="O637" i="1" s="1"/>
  <c r="M622" i="1"/>
  <c r="O622" i="1" s="1"/>
  <c r="M621" i="1"/>
  <c r="M620" i="1"/>
  <c r="O620" i="1" s="1"/>
  <c r="M618" i="1"/>
  <c r="O618" i="1" s="1"/>
  <c r="M606" i="1"/>
  <c r="O606" i="1" s="1"/>
  <c r="M604" i="1"/>
  <c r="O604" i="1" s="1"/>
  <c r="M602" i="1"/>
  <c r="O602" i="1" s="1"/>
  <c r="M593" i="1"/>
  <c r="O593" i="1" s="1"/>
  <c r="M590" i="1"/>
  <c r="O590" i="1" s="1"/>
  <c r="M589" i="1"/>
  <c r="O589" i="1" s="1"/>
  <c r="M588" i="1"/>
  <c r="O588" i="1" s="1"/>
  <c r="M567" i="1"/>
  <c r="O567" i="1" s="1"/>
  <c r="M560" i="1"/>
  <c r="O560" i="1" s="1"/>
  <c r="M559" i="1"/>
  <c r="O559" i="1" s="1"/>
  <c r="M557" i="1"/>
  <c r="O557" i="1" s="1"/>
  <c r="M556" i="1"/>
  <c r="O556" i="1" s="1"/>
  <c r="M547" i="1"/>
  <c r="O547" i="1" s="1"/>
  <c r="M543" i="1"/>
  <c r="M541" i="1"/>
  <c r="O541" i="1" s="1"/>
  <c r="M538" i="1"/>
  <c r="O538" i="1" s="1"/>
  <c r="M537" i="1"/>
  <c r="O537" i="1" s="1"/>
  <c r="M535" i="1"/>
  <c r="O535" i="1" s="1"/>
  <c r="M534" i="1"/>
  <c r="O534" i="1" s="1"/>
  <c r="M530" i="1"/>
  <c r="O530" i="1" s="1"/>
  <c r="M517" i="1"/>
  <c r="O517" i="1" s="1"/>
  <c r="M515" i="1"/>
  <c r="O515" i="1" s="1"/>
  <c r="M513" i="1"/>
  <c r="O513" i="1" s="1"/>
  <c r="M510" i="1"/>
  <c r="O510" i="1" s="1"/>
  <c r="M507" i="1"/>
  <c r="O507" i="1" s="1"/>
  <c r="M495" i="1"/>
  <c r="O495" i="1" s="1"/>
  <c r="M494" i="1"/>
  <c r="O494" i="1" s="1"/>
  <c r="M477" i="1"/>
  <c r="O477" i="1" s="1"/>
  <c r="M468" i="1"/>
  <c r="O468" i="1" s="1"/>
  <c r="M462" i="1"/>
  <c r="M461" i="1"/>
  <c r="O461" i="1" s="1"/>
  <c r="M444" i="1"/>
  <c r="O444" i="1" s="1"/>
  <c r="M431" i="1"/>
  <c r="O431" i="1" s="1"/>
  <c r="M426" i="1"/>
  <c r="O426" i="1" s="1"/>
  <c r="M425" i="1"/>
  <c r="O425" i="1" s="1"/>
  <c r="M418" i="1"/>
  <c r="O418" i="1" s="1"/>
  <c r="M415" i="1"/>
  <c r="O415" i="1" s="1"/>
  <c r="M414" i="1"/>
  <c r="O414" i="1" s="1"/>
  <c r="M410" i="1"/>
  <c r="O410" i="1" s="1"/>
  <c r="M409" i="1"/>
  <c r="O409" i="1" s="1"/>
  <c r="M401" i="1"/>
  <c r="O401" i="1" s="1"/>
  <c r="M398" i="1"/>
  <c r="O398" i="1" s="1"/>
  <c r="M397" i="1"/>
  <c r="O397" i="1" s="1"/>
  <c r="M386" i="1"/>
  <c r="O386" i="1" s="1"/>
  <c r="M384" i="1"/>
  <c r="O384" i="1" s="1"/>
  <c r="M379" i="1"/>
  <c r="O379" i="1" s="1"/>
  <c r="M378" i="1"/>
  <c r="O378" i="1" s="1"/>
  <c r="M376" i="1"/>
  <c r="O376" i="1" s="1"/>
  <c r="M375" i="1"/>
  <c r="O375" i="1" s="1"/>
  <c r="M374" i="1"/>
  <c r="M371" i="1"/>
  <c r="O371" i="1" s="1"/>
  <c r="M367" i="1"/>
  <c r="O367" i="1" s="1"/>
  <c r="M365" i="1"/>
  <c r="O365" i="1" s="1"/>
  <c r="M364" i="1"/>
  <c r="O364" i="1" s="1"/>
  <c r="M356" i="1"/>
  <c r="O356" i="1" s="1"/>
  <c r="M345" i="1"/>
  <c r="O345" i="1" s="1"/>
  <c r="M340" i="1"/>
  <c r="O340" i="1" s="1"/>
  <c r="M337" i="1"/>
  <c r="O337" i="1" s="1"/>
  <c r="M333" i="1"/>
  <c r="O333" i="1" s="1"/>
  <c r="M329" i="1"/>
  <c r="O329" i="1" s="1"/>
  <c r="M325" i="1"/>
  <c r="O325" i="1" s="1"/>
  <c r="M321" i="1"/>
  <c r="M320" i="1"/>
  <c r="O320" i="1" s="1"/>
  <c r="M316" i="1"/>
  <c r="O316" i="1" s="1"/>
  <c r="M311" i="1"/>
  <c r="O311" i="1" s="1"/>
  <c r="M307" i="1"/>
  <c r="O307" i="1" s="1"/>
  <c r="M306" i="1"/>
  <c r="O306" i="1" s="1"/>
  <c r="M305" i="1"/>
  <c r="O305" i="1" s="1"/>
  <c r="M304" i="1"/>
  <c r="O304" i="1" s="1"/>
  <c r="M298" i="1"/>
  <c r="O298" i="1" s="1"/>
  <c r="M296" i="1"/>
  <c r="O296" i="1" s="1"/>
  <c r="M292" i="1"/>
  <c r="O292" i="1" s="1"/>
  <c r="M290" i="1"/>
  <c r="O290" i="1" s="1"/>
  <c r="M275" i="1"/>
  <c r="O275" i="1" s="1"/>
  <c r="M273" i="1"/>
  <c r="O273" i="1" s="1"/>
  <c r="M264" i="1"/>
  <c r="O264" i="1" s="1"/>
  <c r="M261" i="1"/>
  <c r="O261" i="1" s="1"/>
  <c r="M259" i="1"/>
  <c r="M258" i="1"/>
  <c r="O258" i="1" s="1"/>
  <c r="M255" i="1"/>
  <c r="O255" i="1" s="1"/>
  <c r="M254" i="1"/>
  <c r="O254" i="1" s="1"/>
  <c r="M251" i="1"/>
  <c r="M250" i="1"/>
  <c r="O250" i="1" s="1"/>
  <c r="M241" i="1"/>
  <c r="O241" i="1" s="1"/>
  <c r="M238" i="1"/>
  <c r="O238" i="1" s="1"/>
  <c r="M228" i="1"/>
  <c r="M217" i="1"/>
  <c r="O217" i="1" s="1"/>
  <c r="M211" i="1"/>
  <c r="O211" i="1" s="1"/>
  <c r="M206" i="1"/>
  <c r="O206" i="1" s="1"/>
  <c r="M198" i="1"/>
  <c r="M197" i="1"/>
  <c r="O197" i="1" s="1"/>
  <c r="M193" i="1"/>
  <c r="O193" i="1" s="1"/>
  <c r="M182" i="1"/>
  <c r="O182" i="1" s="1"/>
  <c r="M174" i="1"/>
  <c r="M173" i="1"/>
  <c r="O173" i="1" s="1"/>
  <c r="M172" i="1"/>
  <c r="O172" i="1" s="1"/>
  <c r="M171" i="1"/>
  <c r="O171" i="1" s="1"/>
  <c r="M167" i="1"/>
  <c r="M157" i="1"/>
  <c r="O157" i="1" s="1"/>
  <c r="M155" i="1"/>
  <c r="O155" i="1" s="1"/>
  <c r="M126" i="1"/>
  <c r="O126" i="1" s="1"/>
  <c r="M123" i="1"/>
  <c r="O123" i="1" s="1"/>
  <c r="M113" i="1"/>
  <c r="O113" i="1" s="1"/>
  <c r="M112" i="1"/>
  <c r="O112" i="1" s="1"/>
  <c r="M111" i="1"/>
  <c r="M110" i="1"/>
  <c r="M109" i="1"/>
  <c r="O109" i="1" s="1"/>
  <c r="M105" i="1"/>
  <c r="O105" i="1" s="1"/>
  <c r="M100" i="1"/>
  <c r="O100" i="1" s="1"/>
  <c r="M98" i="1"/>
  <c r="O98" i="1" s="1"/>
  <c r="M91" i="1"/>
  <c r="O91" i="1" s="1"/>
  <c r="M87" i="1"/>
  <c r="O87" i="1" s="1"/>
  <c r="M76" i="1"/>
  <c r="O76" i="1" s="1"/>
  <c r="M74" i="1"/>
  <c r="M73" i="1"/>
  <c r="O73" i="1" s="1"/>
  <c r="M65" i="1"/>
  <c r="O65" i="1" s="1"/>
  <c r="M62" i="1"/>
  <c r="O62" i="1" s="1"/>
  <c r="M55" i="1"/>
  <c r="M45" i="1"/>
  <c r="O45" i="1" s="1"/>
  <c r="M30" i="1"/>
  <c r="O30" i="1" s="1"/>
  <c r="M28" i="1"/>
  <c r="O28" i="1" s="1"/>
  <c r="M27" i="1"/>
  <c r="O27" i="1" s="1"/>
  <c r="M24" i="1"/>
  <c r="O24" i="1" s="1"/>
  <c r="M18" i="1"/>
  <c r="O18" i="1" s="1"/>
  <c r="M682" i="1"/>
  <c r="O682" i="1" s="1"/>
  <c r="P5" i="1"/>
  <c r="P6" i="1"/>
  <c r="P10" i="1"/>
  <c r="P11" i="1"/>
  <c r="P12" i="1"/>
  <c r="P13" i="1"/>
  <c r="P22" i="1"/>
  <c r="P26" i="1"/>
  <c r="P31" i="1"/>
  <c r="P33" i="1"/>
  <c r="P35" i="1"/>
  <c r="P36" i="1"/>
  <c r="P37" i="1"/>
  <c r="P41" i="1"/>
  <c r="P42" i="1"/>
  <c r="P43" i="1"/>
  <c r="P44" i="1"/>
  <c r="P47" i="1"/>
  <c r="P48" i="1"/>
  <c r="P49" i="1"/>
  <c r="P51" i="1"/>
  <c r="P56" i="1"/>
  <c r="P58" i="1"/>
  <c r="P60" i="1"/>
  <c r="P61" i="1"/>
  <c r="P63" i="1"/>
  <c r="P64" i="1"/>
  <c r="P66" i="1"/>
  <c r="P68" i="1"/>
  <c r="P78" i="1"/>
  <c r="P79" i="1"/>
  <c r="P80" i="1"/>
  <c r="P81" i="1"/>
  <c r="P88" i="1"/>
  <c r="P93" i="1"/>
  <c r="P96" i="1"/>
  <c r="P99" i="1"/>
  <c r="P103" i="1"/>
  <c r="P104" i="1"/>
  <c r="P114" i="1"/>
  <c r="P115" i="1"/>
  <c r="P116" i="1"/>
  <c r="P117" i="1"/>
  <c r="P124" i="1"/>
  <c r="P125" i="1"/>
  <c r="P127" i="1"/>
  <c r="P133" i="1"/>
  <c r="P136" i="1"/>
  <c r="P138" i="1"/>
  <c r="P139" i="1"/>
  <c r="P141" i="1"/>
  <c r="P143" i="1"/>
  <c r="P144" i="1"/>
  <c r="P145" i="1"/>
  <c r="P148" i="1"/>
  <c r="P152" i="1"/>
  <c r="P154" i="1"/>
  <c r="P156" i="1"/>
  <c r="P158" i="1"/>
  <c r="P159" i="1"/>
  <c r="P160" i="1"/>
  <c r="P164" i="1"/>
  <c r="P170" i="1"/>
  <c r="P179" i="1"/>
  <c r="P184" i="1"/>
  <c r="P191" i="1"/>
  <c r="P192" i="1"/>
  <c r="P194" i="1"/>
  <c r="P195" i="1"/>
  <c r="P200" i="1"/>
  <c r="P205" i="1"/>
  <c r="P208" i="1"/>
  <c r="P209" i="1"/>
  <c r="P210" i="1"/>
  <c r="P212" i="1"/>
  <c r="P214" i="1"/>
  <c r="P215" i="1"/>
  <c r="P221" i="1"/>
  <c r="P222" i="1"/>
  <c r="P223" i="1"/>
  <c r="P225" i="1"/>
  <c r="P226" i="1"/>
  <c r="P227" i="1"/>
  <c r="P229" i="1"/>
  <c r="P231" i="1"/>
  <c r="P235" i="1"/>
  <c r="P239" i="1"/>
  <c r="P240" i="1"/>
  <c r="P242" i="1"/>
  <c r="P243" i="1"/>
  <c r="P245" i="1"/>
  <c r="P249" i="1"/>
  <c r="P252" i="1"/>
  <c r="P266" i="1"/>
  <c r="P267" i="1"/>
  <c r="P268" i="1"/>
  <c r="P270" i="1"/>
  <c r="P271" i="1"/>
  <c r="P282" i="1"/>
  <c r="P283" i="1"/>
  <c r="P284" i="1"/>
  <c r="P285" i="1"/>
  <c r="P289" i="1"/>
  <c r="P291" i="1"/>
  <c r="P294" i="1"/>
  <c r="P300" i="1"/>
  <c r="P302" i="1"/>
  <c r="P303" i="1"/>
  <c r="P309" i="1"/>
  <c r="P314" i="1"/>
  <c r="P315" i="1"/>
  <c r="P323" i="1"/>
  <c r="P331" i="1"/>
  <c r="P334" i="1"/>
  <c r="P341" i="1"/>
  <c r="P347" i="1"/>
  <c r="P351" i="1"/>
  <c r="P352" i="1"/>
  <c r="P359" i="1"/>
  <c r="P370" i="1"/>
  <c r="P373" i="1"/>
  <c r="P388" i="1"/>
  <c r="P389" i="1"/>
  <c r="P394" i="1"/>
  <c r="P408" i="1"/>
  <c r="P411" i="1"/>
  <c r="P412" i="1"/>
  <c r="P413" i="1"/>
  <c r="P421" i="1"/>
  <c r="P424" i="1"/>
  <c r="P430" i="1"/>
  <c r="P439" i="1"/>
  <c r="P441" i="1"/>
  <c r="P443" i="1"/>
  <c r="P447" i="1"/>
  <c r="P452" i="1"/>
  <c r="P454" i="1"/>
  <c r="P455" i="1"/>
  <c r="P456" i="1"/>
  <c r="P458" i="1"/>
  <c r="P459" i="1"/>
  <c r="P463" i="1"/>
  <c r="P469" i="1"/>
  <c r="P471" i="1"/>
  <c r="P484" i="1"/>
  <c r="P487" i="1"/>
  <c r="P489" i="1"/>
  <c r="P491" i="1"/>
  <c r="P493" i="1"/>
  <c r="P499" i="1"/>
  <c r="P500" i="1"/>
  <c r="P502" i="1"/>
  <c r="P520" i="1"/>
  <c r="P529" i="1"/>
  <c r="P533" i="1"/>
  <c r="P536" i="1"/>
  <c r="P539" i="1"/>
  <c r="P544" i="1"/>
  <c r="P545" i="1"/>
  <c r="P546" i="1"/>
  <c r="P550" i="1"/>
  <c r="P553" i="1"/>
  <c r="P554" i="1"/>
  <c r="P558" i="1"/>
  <c r="P561" i="1"/>
  <c r="P562" i="1"/>
  <c r="P563" i="1"/>
  <c r="P564" i="1"/>
  <c r="P570" i="1"/>
  <c r="P573" i="1"/>
  <c r="P576" i="1"/>
  <c r="P577" i="1"/>
  <c r="P578" i="1"/>
  <c r="P579" i="1"/>
  <c r="P591" i="1"/>
  <c r="P595" i="1"/>
  <c r="P597" i="1"/>
  <c r="P601" i="1"/>
  <c r="P603" i="1"/>
  <c r="P608" i="1"/>
  <c r="P616" i="1"/>
  <c r="P625" i="1"/>
  <c r="P627" i="1"/>
  <c r="P631" i="1"/>
  <c r="P638" i="1"/>
  <c r="P639" i="1"/>
  <c r="P643" i="1"/>
  <c r="P647" i="1"/>
  <c r="P655" i="1"/>
  <c r="P666" i="1"/>
  <c r="P668" i="1"/>
  <c r="P672" i="1"/>
  <c r="P673" i="1"/>
  <c r="P678" i="1"/>
  <c r="P685" i="1"/>
  <c r="P686" i="1"/>
  <c r="P692" i="1"/>
  <c r="P693" i="1"/>
  <c r="P707" i="1"/>
  <c r="P710" i="1"/>
  <c r="P712" i="1"/>
  <c r="P725" i="1"/>
  <c r="P733" i="1"/>
  <c r="P734" i="1"/>
  <c r="P736" i="1"/>
  <c r="P745" i="1"/>
  <c r="P750" i="1"/>
  <c r="P751" i="1"/>
  <c r="P752" i="1"/>
  <c r="P753" i="1"/>
  <c r="P756" i="1"/>
  <c r="P762" i="1"/>
  <c r="P766" i="1"/>
  <c r="P768" i="1"/>
  <c r="P771" i="1"/>
  <c r="P774" i="1"/>
  <c r="P779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826" i="1"/>
  <c r="L827" i="1"/>
  <c r="L828" i="1"/>
  <c r="L829" i="1"/>
  <c r="L830" i="1"/>
  <c r="K826" i="1"/>
  <c r="K827" i="1"/>
  <c r="K828" i="1"/>
  <c r="K829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830" i="1"/>
  <c r="C911" i="1"/>
  <c r="C907" i="1"/>
  <c r="O902" i="1"/>
  <c r="O900" i="1"/>
  <c r="O899" i="1"/>
  <c r="O895" i="1"/>
  <c r="O888" i="1"/>
  <c r="O884" i="1"/>
  <c r="O883" i="1"/>
  <c r="O877" i="1"/>
  <c r="O876" i="1"/>
  <c r="O874" i="1"/>
  <c r="O873" i="1"/>
  <c r="O872" i="1"/>
  <c r="O871" i="1"/>
  <c r="O858" i="1"/>
  <c r="O854" i="1"/>
  <c r="O851" i="1"/>
  <c r="O849" i="1"/>
  <c r="O847" i="1"/>
  <c r="O845" i="1"/>
  <c r="O842" i="1"/>
  <c r="O840" i="1"/>
  <c r="O835" i="1"/>
  <c r="O834" i="1"/>
  <c r="O833" i="1"/>
  <c r="O832" i="1"/>
  <c r="O831" i="1"/>
  <c r="O829" i="1"/>
  <c r="O827" i="1"/>
  <c r="M396" i="1"/>
  <c r="O396" i="1" s="1"/>
  <c r="M8" i="1"/>
  <c r="O8" i="1" s="1"/>
  <c r="M9" i="1"/>
  <c r="O9" i="1" s="1"/>
  <c r="M10" i="1"/>
  <c r="M11" i="1"/>
  <c r="M12" i="1"/>
  <c r="M13" i="1"/>
  <c r="M14" i="1"/>
  <c r="O14" i="1" s="1"/>
  <c r="M15" i="1"/>
  <c r="O15" i="1" s="1"/>
  <c r="M16" i="1"/>
  <c r="O16" i="1" s="1"/>
  <c r="M17" i="1"/>
  <c r="O17" i="1" s="1"/>
  <c r="M19" i="1"/>
  <c r="O19" i="1" s="1"/>
  <c r="M20" i="1"/>
  <c r="O20" i="1" s="1"/>
  <c r="M21" i="1"/>
  <c r="O21" i="1" s="1"/>
  <c r="M22" i="1"/>
  <c r="M23" i="1"/>
  <c r="O23" i="1" s="1"/>
  <c r="M25" i="1"/>
  <c r="O25" i="1" s="1"/>
  <c r="M26" i="1"/>
  <c r="M29" i="1"/>
  <c r="O29" i="1" s="1"/>
  <c r="M31" i="1"/>
  <c r="M32" i="1"/>
  <c r="O32" i="1" s="1"/>
  <c r="M33" i="1"/>
  <c r="M34" i="1"/>
  <c r="O34" i="1" s="1"/>
  <c r="M35" i="1"/>
  <c r="M36" i="1"/>
  <c r="M37" i="1"/>
  <c r="M38" i="1"/>
  <c r="O38" i="1" s="1"/>
  <c r="M39" i="1"/>
  <c r="O39" i="1" s="1"/>
  <c r="M40" i="1"/>
  <c r="O40" i="1" s="1"/>
  <c r="M41" i="1"/>
  <c r="M42" i="1"/>
  <c r="M43" i="1"/>
  <c r="M44" i="1"/>
  <c r="M46" i="1"/>
  <c r="O46" i="1" s="1"/>
  <c r="M47" i="1"/>
  <c r="M48" i="1"/>
  <c r="M49" i="1"/>
  <c r="M50" i="1"/>
  <c r="O50" i="1" s="1"/>
  <c r="M51" i="1"/>
  <c r="M52" i="1"/>
  <c r="O52" i="1" s="1"/>
  <c r="M53" i="1"/>
  <c r="O53" i="1" s="1"/>
  <c r="M54" i="1"/>
  <c r="O54" i="1" s="1"/>
  <c r="O55" i="1"/>
  <c r="M56" i="1"/>
  <c r="M57" i="1"/>
  <c r="O57" i="1" s="1"/>
  <c r="M58" i="1"/>
  <c r="M59" i="1"/>
  <c r="O59" i="1" s="1"/>
  <c r="M60" i="1"/>
  <c r="M61" i="1"/>
  <c r="M63" i="1"/>
  <c r="M64" i="1"/>
  <c r="M66" i="1"/>
  <c r="M67" i="1"/>
  <c r="O67" i="1" s="1"/>
  <c r="M68" i="1"/>
  <c r="M69" i="1"/>
  <c r="O69" i="1" s="1"/>
  <c r="M70" i="1"/>
  <c r="O70" i="1" s="1"/>
  <c r="M71" i="1"/>
  <c r="O71" i="1" s="1"/>
  <c r="M72" i="1"/>
  <c r="O72" i="1" s="1"/>
  <c r="O74" i="1"/>
  <c r="M75" i="1"/>
  <c r="O75" i="1" s="1"/>
  <c r="M77" i="1"/>
  <c r="O77" i="1" s="1"/>
  <c r="M78" i="1"/>
  <c r="M79" i="1"/>
  <c r="M80" i="1"/>
  <c r="M81" i="1"/>
  <c r="M82" i="1"/>
  <c r="O82" i="1" s="1"/>
  <c r="M83" i="1"/>
  <c r="O83" i="1" s="1"/>
  <c r="M84" i="1"/>
  <c r="O84" i="1" s="1"/>
  <c r="M85" i="1"/>
  <c r="O85" i="1" s="1"/>
  <c r="M86" i="1"/>
  <c r="O86" i="1" s="1"/>
  <c r="M88" i="1"/>
  <c r="M89" i="1"/>
  <c r="O89" i="1" s="1"/>
  <c r="M90" i="1"/>
  <c r="O90" i="1" s="1"/>
  <c r="M92" i="1"/>
  <c r="O92" i="1" s="1"/>
  <c r="M93" i="1"/>
  <c r="M94" i="1"/>
  <c r="O94" i="1" s="1"/>
  <c r="M95" i="1"/>
  <c r="O95" i="1" s="1"/>
  <c r="M96" i="1"/>
  <c r="M97" i="1"/>
  <c r="O97" i="1" s="1"/>
  <c r="M99" i="1"/>
  <c r="M101" i="1"/>
  <c r="O101" i="1" s="1"/>
  <c r="M102" i="1"/>
  <c r="O102" i="1" s="1"/>
  <c r="M103" i="1"/>
  <c r="M104" i="1"/>
  <c r="M106" i="1"/>
  <c r="O106" i="1" s="1"/>
  <c r="M107" i="1"/>
  <c r="O107" i="1" s="1"/>
  <c r="M108" i="1"/>
  <c r="O108" i="1" s="1"/>
  <c r="O110" i="1"/>
  <c r="O111" i="1"/>
  <c r="M114" i="1"/>
  <c r="M115" i="1"/>
  <c r="M116" i="1"/>
  <c r="M117" i="1"/>
  <c r="M118" i="1"/>
  <c r="O118" i="1" s="1"/>
  <c r="M119" i="1"/>
  <c r="O119" i="1" s="1"/>
  <c r="M120" i="1"/>
  <c r="O120" i="1" s="1"/>
  <c r="M121" i="1"/>
  <c r="O121" i="1" s="1"/>
  <c r="M122" i="1"/>
  <c r="O122" i="1" s="1"/>
  <c r="M124" i="1"/>
  <c r="M125" i="1"/>
  <c r="M127" i="1"/>
  <c r="M128" i="1"/>
  <c r="O128" i="1" s="1"/>
  <c r="M129" i="1"/>
  <c r="O129" i="1" s="1"/>
  <c r="M130" i="1"/>
  <c r="O130" i="1" s="1"/>
  <c r="M131" i="1"/>
  <c r="O131" i="1" s="1"/>
  <c r="M132" i="1"/>
  <c r="O132" i="1" s="1"/>
  <c r="M133" i="1"/>
  <c r="M134" i="1"/>
  <c r="O134" i="1" s="1"/>
  <c r="M135" i="1"/>
  <c r="O135" i="1" s="1"/>
  <c r="M136" i="1"/>
  <c r="M137" i="1"/>
  <c r="O137" i="1" s="1"/>
  <c r="M138" i="1"/>
  <c r="M139" i="1"/>
  <c r="M140" i="1"/>
  <c r="O140" i="1" s="1"/>
  <c r="M141" i="1"/>
  <c r="M142" i="1"/>
  <c r="O142" i="1" s="1"/>
  <c r="M143" i="1"/>
  <c r="M144" i="1"/>
  <c r="M145" i="1"/>
  <c r="M146" i="1"/>
  <c r="O146" i="1" s="1"/>
  <c r="M147" i="1"/>
  <c r="O147" i="1" s="1"/>
  <c r="M148" i="1"/>
  <c r="M149" i="1"/>
  <c r="O149" i="1" s="1"/>
  <c r="M150" i="1"/>
  <c r="O150" i="1" s="1"/>
  <c r="M151" i="1"/>
  <c r="O151" i="1" s="1"/>
  <c r="M152" i="1"/>
  <c r="M153" i="1"/>
  <c r="O153" i="1" s="1"/>
  <c r="M154" i="1"/>
  <c r="M156" i="1"/>
  <c r="M158" i="1"/>
  <c r="M159" i="1"/>
  <c r="M160" i="1"/>
  <c r="M161" i="1"/>
  <c r="O161" i="1" s="1"/>
  <c r="M162" i="1"/>
  <c r="O162" i="1" s="1"/>
  <c r="M163" i="1"/>
  <c r="O163" i="1" s="1"/>
  <c r="M164" i="1"/>
  <c r="M165" i="1"/>
  <c r="O165" i="1" s="1"/>
  <c r="M166" i="1"/>
  <c r="O166" i="1" s="1"/>
  <c r="O167" i="1"/>
  <c r="M168" i="1"/>
  <c r="O168" i="1" s="1"/>
  <c r="M169" i="1"/>
  <c r="O169" i="1" s="1"/>
  <c r="M170" i="1"/>
  <c r="O174" i="1"/>
  <c r="M175" i="1"/>
  <c r="O175" i="1" s="1"/>
  <c r="M176" i="1"/>
  <c r="O176" i="1" s="1"/>
  <c r="M177" i="1"/>
  <c r="O177" i="1" s="1"/>
  <c r="M178" i="1"/>
  <c r="O178" i="1" s="1"/>
  <c r="M179" i="1"/>
  <c r="M180" i="1"/>
  <c r="O180" i="1" s="1"/>
  <c r="M181" i="1"/>
  <c r="O181" i="1" s="1"/>
  <c r="M183" i="1"/>
  <c r="O183" i="1" s="1"/>
  <c r="M184" i="1"/>
  <c r="M185" i="1"/>
  <c r="O185" i="1" s="1"/>
  <c r="M186" i="1"/>
  <c r="O186" i="1" s="1"/>
  <c r="M187" i="1"/>
  <c r="O187" i="1" s="1"/>
  <c r="M188" i="1"/>
  <c r="O188" i="1" s="1"/>
  <c r="M189" i="1"/>
  <c r="O189" i="1" s="1"/>
  <c r="M190" i="1"/>
  <c r="O190" i="1" s="1"/>
  <c r="M191" i="1"/>
  <c r="M192" i="1"/>
  <c r="M194" i="1"/>
  <c r="M195" i="1"/>
  <c r="M196" i="1"/>
  <c r="O196" i="1" s="1"/>
  <c r="O198" i="1"/>
  <c r="M199" i="1"/>
  <c r="O199" i="1" s="1"/>
  <c r="M200" i="1"/>
  <c r="M201" i="1"/>
  <c r="O201" i="1" s="1"/>
  <c r="M202" i="1"/>
  <c r="O202" i="1" s="1"/>
  <c r="M203" i="1"/>
  <c r="O203" i="1" s="1"/>
  <c r="M204" i="1"/>
  <c r="O204" i="1" s="1"/>
  <c r="M205" i="1"/>
  <c r="M207" i="1"/>
  <c r="O207" i="1" s="1"/>
  <c r="M208" i="1"/>
  <c r="M209" i="1"/>
  <c r="M210" i="1"/>
  <c r="M212" i="1"/>
  <c r="M213" i="1"/>
  <c r="O213" i="1" s="1"/>
  <c r="M214" i="1"/>
  <c r="M215" i="1"/>
  <c r="M216" i="1"/>
  <c r="O216" i="1" s="1"/>
  <c r="M218" i="1"/>
  <c r="O218" i="1" s="1"/>
  <c r="M219" i="1"/>
  <c r="O219" i="1" s="1"/>
  <c r="M220" i="1"/>
  <c r="O220" i="1" s="1"/>
  <c r="M221" i="1"/>
  <c r="M222" i="1"/>
  <c r="M223" i="1"/>
  <c r="M224" i="1"/>
  <c r="O224" i="1" s="1"/>
  <c r="M225" i="1"/>
  <c r="M226" i="1"/>
  <c r="M227" i="1"/>
  <c r="O228" i="1"/>
  <c r="M229" i="1"/>
  <c r="M230" i="1"/>
  <c r="O230" i="1" s="1"/>
  <c r="M231" i="1"/>
  <c r="M232" i="1"/>
  <c r="O232" i="1" s="1"/>
  <c r="M233" i="1"/>
  <c r="O233" i="1" s="1"/>
  <c r="M234" i="1"/>
  <c r="O234" i="1" s="1"/>
  <c r="M235" i="1"/>
  <c r="M236" i="1"/>
  <c r="O236" i="1" s="1"/>
  <c r="M237" i="1"/>
  <c r="O237" i="1" s="1"/>
  <c r="M239" i="1"/>
  <c r="M240" i="1"/>
  <c r="M242" i="1"/>
  <c r="M243" i="1"/>
  <c r="M244" i="1"/>
  <c r="O244" i="1" s="1"/>
  <c r="M245" i="1"/>
  <c r="M246" i="1"/>
  <c r="O246" i="1" s="1"/>
  <c r="M247" i="1"/>
  <c r="O247" i="1" s="1"/>
  <c r="M248" i="1"/>
  <c r="O248" i="1" s="1"/>
  <c r="M249" i="1"/>
  <c r="O251" i="1"/>
  <c r="M252" i="1"/>
  <c r="M253" i="1"/>
  <c r="O253" i="1" s="1"/>
  <c r="M256" i="1"/>
  <c r="O256" i="1" s="1"/>
  <c r="M257" i="1"/>
  <c r="O257" i="1" s="1"/>
  <c r="O259" i="1"/>
  <c r="M260" i="1"/>
  <c r="O260" i="1" s="1"/>
  <c r="M262" i="1"/>
  <c r="O262" i="1" s="1"/>
  <c r="M263" i="1"/>
  <c r="O263" i="1" s="1"/>
  <c r="M265" i="1"/>
  <c r="O265" i="1" s="1"/>
  <c r="M266" i="1"/>
  <c r="M267" i="1"/>
  <c r="M268" i="1"/>
  <c r="M269" i="1"/>
  <c r="O269" i="1" s="1"/>
  <c r="M270" i="1"/>
  <c r="M271" i="1"/>
  <c r="M272" i="1"/>
  <c r="O272" i="1" s="1"/>
  <c r="M274" i="1"/>
  <c r="O274" i="1" s="1"/>
  <c r="M276" i="1"/>
  <c r="O276" i="1" s="1"/>
  <c r="M277" i="1"/>
  <c r="O277" i="1" s="1"/>
  <c r="M278" i="1"/>
  <c r="O278" i="1" s="1"/>
  <c r="M279" i="1"/>
  <c r="O279" i="1" s="1"/>
  <c r="M280" i="1"/>
  <c r="O280" i="1" s="1"/>
  <c r="M281" i="1"/>
  <c r="O281" i="1" s="1"/>
  <c r="M282" i="1"/>
  <c r="M283" i="1"/>
  <c r="M284" i="1"/>
  <c r="M285" i="1"/>
  <c r="M286" i="1"/>
  <c r="O286" i="1" s="1"/>
  <c r="M287" i="1"/>
  <c r="O287" i="1" s="1"/>
  <c r="M288" i="1"/>
  <c r="O288" i="1" s="1"/>
  <c r="M289" i="1"/>
  <c r="M291" i="1"/>
  <c r="M293" i="1"/>
  <c r="O293" i="1" s="1"/>
  <c r="M294" i="1"/>
  <c r="M295" i="1"/>
  <c r="O295" i="1" s="1"/>
  <c r="M297" i="1"/>
  <c r="O297" i="1" s="1"/>
  <c r="M299" i="1"/>
  <c r="O299" i="1" s="1"/>
  <c r="M300" i="1"/>
  <c r="M301" i="1"/>
  <c r="O301" i="1" s="1"/>
  <c r="M302" i="1"/>
  <c r="M303" i="1"/>
  <c r="M308" i="1"/>
  <c r="O308" i="1" s="1"/>
  <c r="M309" i="1"/>
  <c r="M310" i="1"/>
  <c r="O310" i="1" s="1"/>
  <c r="M312" i="1"/>
  <c r="O312" i="1" s="1"/>
  <c r="M313" i="1"/>
  <c r="O313" i="1" s="1"/>
  <c r="M314" i="1"/>
  <c r="M315" i="1"/>
  <c r="M317" i="1"/>
  <c r="O317" i="1" s="1"/>
  <c r="M318" i="1"/>
  <c r="O318" i="1" s="1"/>
  <c r="M319" i="1"/>
  <c r="O319" i="1" s="1"/>
  <c r="O321" i="1"/>
  <c r="M322" i="1"/>
  <c r="O322" i="1" s="1"/>
  <c r="M323" i="1"/>
  <c r="M324" i="1"/>
  <c r="O324" i="1" s="1"/>
  <c r="M326" i="1"/>
  <c r="O326" i="1" s="1"/>
  <c r="M327" i="1"/>
  <c r="O327" i="1" s="1"/>
  <c r="M328" i="1"/>
  <c r="O328" i="1" s="1"/>
  <c r="M330" i="1"/>
  <c r="O330" i="1" s="1"/>
  <c r="M331" i="1"/>
  <c r="M332" i="1"/>
  <c r="O332" i="1" s="1"/>
  <c r="M334" i="1"/>
  <c r="M335" i="1"/>
  <c r="O335" i="1" s="1"/>
  <c r="M336" i="1"/>
  <c r="O336" i="1" s="1"/>
  <c r="M338" i="1"/>
  <c r="O338" i="1" s="1"/>
  <c r="M339" i="1"/>
  <c r="O339" i="1" s="1"/>
  <c r="M341" i="1"/>
  <c r="M342" i="1"/>
  <c r="O342" i="1" s="1"/>
  <c r="M343" i="1"/>
  <c r="O343" i="1" s="1"/>
  <c r="M344" i="1"/>
  <c r="O344" i="1" s="1"/>
  <c r="M346" i="1"/>
  <c r="O346" i="1" s="1"/>
  <c r="M347" i="1"/>
  <c r="M348" i="1"/>
  <c r="O348" i="1" s="1"/>
  <c r="M349" i="1"/>
  <c r="O349" i="1" s="1"/>
  <c r="M350" i="1"/>
  <c r="O350" i="1" s="1"/>
  <c r="M351" i="1"/>
  <c r="M352" i="1"/>
  <c r="M353" i="1"/>
  <c r="O353" i="1" s="1"/>
  <c r="M354" i="1"/>
  <c r="O354" i="1" s="1"/>
  <c r="M355" i="1"/>
  <c r="O355" i="1" s="1"/>
  <c r="M357" i="1"/>
  <c r="O357" i="1" s="1"/>
  <c r="M358" i="1"/>
  <c r="O358" i="1" s="1"/>
  <c r="M359" i="1"/>
  <c r="M360" i="1"/>
  <c r="O360" i="1" s="1"/>
  <c r="M361" i="1"/>
  <c r="O361" i="1" s="1"/>
  <c r="M362" i="1"/>
  <c r="O362" i="1" s="1"/>
  <c r="M363" i="1"/>
  <c r="O363" i="1" s="1"/>
  <c r="M366" i="1"/>
  <c r="O366" i="1" s="1"/>
  <c r="M368" i="1"/>
  <c r="O368" i="1" s="1"/>
  <c r="M369" i="1"/>
  <c r="O369" i="1" s="1"/>
  <c r="M370" i="1"/>
  <c r="M372" i="1"/>
  <c r="O372" i="1" s="1"/>
  <c r="M373" i="1"/>
  <c r="O374" i="1"/>
  <c r="M377" i="1"/>
  <c r="O377" i="1" s="1"/>
  <c r="M380" i="1"/>
  <c r="O380" i="1" s="1"/>
  <c r="M381" i="1"/>
  <c r="O381" i="1" s="1"/>
  <c r="M382" i="1"/>
  <c r="O382" i="1" s="1"/>
  <c r="M383" i="1"/>
  <c r="O383" i="1" s="1"/>
  <c r="M385" i="1"/>
  <c r="O385" i="1" s="1"/>
  <c r="M387" i="1"/>
  <c r="O387" i="1" s="1"/>
  <c r="M388" i="1"/>
  <c r="M389" i="1"/>
  <c r="M390" i="1"/>
  <c r="O390" i="1" s="1"/>
  <c r="M391" i="1"/>
  <c r="O391" i="1" s="1"/>
  <c r="M392" i="1"/>
  <c r="O392" i="1" s="1"/>
  <c r="M393" i="1"/>
  <c r="O393" i="1" s="1"/>
  <c r="M394" i="1"/>
  <c r="M395" i="1"/>
  <c r="O395" i="1" s="1"/>
  <c r="M399" i="1"/>
  <c r="O399" i="1" s="1"/>
  <c r="M400" i="1"/>
  <c r="O400" i="1" s="1"/>
  <c r="M402" i="1"/>
  <c r="O402" i="1" s="1"/>
  <c r="M403" i="1"/>
  <c r="O403" i="1" s="1"/>
  <c r="M404" i="1"/>
  <c r="O404" i="1" s="1"/>
  <c r="M405" i="1"/>
  <c r="O405" i="1" s="1"/>
  <c r="M406" i="1"/>
  <c r="O406" i="1" s="1"/>
  <c r="M407" i="1"/>
  <c r="O407" i="1" s="1"/>
  <c r="M408" i="1"/>
  <c r="M411" i="1"/>
  <c r="M412" i="1"/>
  <c r="M413" i="1"/>
  <c r="M416" i="1"/>
  <c r="O416" i="1" s="1"/>
  <c r="M417" i="1"/>
  <c r="O417" i="1" s="1"/>
  <c r="M419" i="1"/>
  <c r="O419" i="1" s="1"/>
  <c r="M420" i="1"/>
  <c r="O420" i="1" s="1"/>
  <c r="M421" i="1"/>
  <c r="M422" i="1"/>
  <c r="O422" i="1" s="1"/>
  <c r="M423" i="1"/>
  <c r="O423" i="1" s="1"/>
  <c r="M424" i="1"/>
  <c r="M427" i="1"/>
  <c r="O427" i="1" s="1"/>
  <c r="M428" i="1"/>
  <c r="O428" i="1" s="1"/>
  <c r="M429" i="1"/>
  <c r="O429" i="1" s="1"/>
  <c r="M430" i="1"/>
  <c r="M432" i="1"/>
  <c r="O432" i="1" s="1"/>
  <c r="M433" i="1"/>
  <c r="O433" i="1" s="1"/>
  <c r="M434" i="1"/>
  <c r="O434" i="1" s="1"/>
  <c r="M435" i="1"/>
  <c r="O435" i="1" s="1"/>
  <c r="M436" i="1"/>
  <c r="O436" i="1" s="1"/>
  <c r="M437" i="1"/>
  <c r="O437" i="1" s="1"/>
  <c r="M438" i="1"/>
  <c r="O438" i="1" s="1"/>
  <c r="M439" i="1"/>
  <c r="M440" i="1"/>
  <c r="O440" i="1" s="1"/>
  <c r="M441" i="1"/>
  <c r="M442" i="1"/>
  <c r="O442" i="1" s="1"/>
  <c r="M443" i="1"/>
  <c r="M445" i="1"/>
  <c r="O445" i="1" s="1"/>
  <c r="M446" i="1"/>
  <c r="O446" i="1" s="1"/>
  <c r="M447" i="1"/>
  <c r="M448" i="1"/>
  <c r="O448" i="1" s="1"/>
  <c r="M449" i="1"/>
  <c r="O449" i="1" s="1"/>
  <c r="M450" i="1"/>
  <c r="O450" i="1" s="1"/>
  <c r="M451" i="1"/>
  <c r="O451" i="1" s="1"/>
  <c r="M452" i="1"/>
  <c r="M453" i="1"/>
  <c r="O453" i="1" s="1"/>
  <c r="M454" i="1"/>
  <c r="M455" i="1"/>
  <c r="M456" i="1"/>
  <c r="M457" i="1"/>
  <c r="O457" i="1" s="1"/>
  <c r="M458" i="1"/>
  <c r="M459" i="1"/>
  <c r="M460" i="1"/>
  <c r="O460" i="1" s="1"/>
  <c r="O462" i="1"/>
  <c r="M463" i="1"/>
  <c r="M464" i="1"/>
  <c r="O464" i="1" s="1"/>
  <c r="M465" i="1"/>
  <c r="O465" i="1" s="1"/>
  <c r="M466" i="1"/>
  <c r="O466" i="1" s="1"/>
  <c r="M467" i="1"/>
  <c r="O467" i="1" s="1"/>
  <c r="M469" i="1"/>
  <c r="M470" i="1"/>
  <c r="O470" i="1" s="1"/>
  <c r="M471" i="1"/>
  <c r="M472" i="1"/>
  <c r="O472" i="1" s="1"/>
  <c r="M473" i="1"/>
  <c r="O473" i="1" s="1"/>
  <c r="M474" i="1"/>
  <c r="O474" i="1" s="1"/>
  <c r="M475" i="1"/>
  <c r="O475" i="1" s="1"/>
  <c r="M476" i="1"/>
  <c r="O476" i="1" s="1"/>
  <c r="M478" i="1"/>
  <c r="O478" i="1" s="1"/>
  <c r="M479" i="1"/>
  <c r="O479" i="1" s="1"/>
  <c r="M480" i="1"/>
  <c r="O480" i="1" s="1"/>
  <c r="M481" i="1"/>
  <c r="O481" i="1" s="1"/>
  <c r="M482" i="1"/>
  <c r="O482" i="1" s="1"/>
  <c r="M483" i="1"/>
  <c r="O483" i="1" s="1"/>
  <c r="M484" i="1"/>
  <c r="M485" i="1"/>
  <c r="O485" i="1" s="1"/>
  <c r="M486" i="1"/>
  <c r="O486" i="1" s="1"/>
  <c r="M487" i="1"/>
  <c r="M488" i="1"/>
  <c r="O488" i="1" s="1"/>
  <c r="M489" i="1"/>
  <c r="M490" i="1"/>
  <c r="O490" i="1" s="1"/>
  <c r="M491" i="1"/>
  <c r="M492" i="1"/>
  <c r="O492" i="1" s="1"/>
  <c r="M493" i="1"/>
  <c r="M496" i="1"/>
  <c r="O496" i="1" s="1"/>
  <c r="M497" i="1"/>
  <c r="O497" i="1" s="1"/>
  <c r="M498" i="1"/>
  <c r="O498" i="1" s="1"/>
  <c r="M499" i="1"/>
  <c r="M500" i="1"/>
  <c r="M501" i="1"/>
  <c r="O501" i="1" s="1"/>
  <c r="M502" i="1"/>
  <c r="M503" i="1"/>
  <c r="O503" i="1" s="1"/>
  <c r="M504" i="1"/>
  <c r="O504" i="1" s="1"/>
  <c r="M505" i="1"/>
  <c r="O505" i="1" s="1"/>
  <c r="M506" i="1"/>
  <c r="O506" i="1" s="1"/>
  <c r="M508" i="1"/>
  <c r="O508" i="1" s="1"/>
  <c r="M509" i="1"/>
  <c r="O509" i="1" s="1"/>
  <c r="M511" i="1"/>
  <c r="O511" i="1" s="1"/>
  <c r="M512" i="1"/>
  <c r="O512" i="1" s="1"/>
  <c r="M514" i="1"/>
  <c r="O514" i="1" s="1"/>
  <c r="M516" i="1"/>
  <c r="O516" i="1" s="1"/>
  <c r="M518" i="1"/>
  <c r="O518" i="1" s="1"/>
  <c r="M519" i="1"/>
  <c r="O519" i="1" s="1"/>
  <c r="M520" i="1"/>
  <c r="M521" i="1"/>
  <c r="O521" i="1" s="1"/>
  <c r="M522" i="1"/>
  <c r="O522" i="1" s="1"/>
  <c r="M523" i="1"/>
  <c r="O523" i="1" s="1"/>
  <c r="M524" i="1"/>
  <c r="O524" i="1" s="1"/>
  <c r="M525" i="1"/>
  <c r="O525" i="1" s="1"/>
  <c r="M526" i="1"/>
  <c r="O526" i="1" s="1"/>
  <c r="M527" i="1"/>
  <c r="O527" i="1" s="1"/>
  <c r="M528" i="1"/>
  <c r="O528" i="1" s="1"/>
  <c r="M529" i="1"/>
  <c r="M531" i="1"/>
  <c r="O531" i="1" s="1"/>
  <c r="M532" i="1"/>
  <c r="O532" i="1" s="1"/>
  <c r="M533" i="1"/>
  <c r="M536" i="1"/>
  <c r="M539" i="1"/>
  <c r="M540" i="1"/>
  <c r="O540" i="1" s="1"/>
  <c r="M542" i="1"/>
  <c r="O542" i="1" s="1"/>
  <c r="O543" i="1"/>
  <c r="M544" i="1"/>
  <c r="M545" i="1"/>
  <c r="M546" i="1"/>
  <c r="M548" i="1"/>
  <c r="O548" i="1" s="1"/>
  <c r="M549" i="1"/>
  <c r="O549" i="1" s="1"/>
  <c r="M550" i="1"/>
  <c r="M551" i="1"/>
  <c r="O551" i="1" s="1"/>
  <c r="M552" i="1"/>
  <c r="O552" i="1" s="1"/>
  <c r="M553" i="1"/>
  <c r="M554" i="1"/>
  <c r="M555" i="1"/>
  <c r="O555" i="1" s="1"/>
  <c r="M558" i="1"/>
  <c r="M561" i="1"/>
  <c r="M562" i="1"/>
  <c r="M563" i="1"/>
  <c r="M564" i="1"/>
  <c r="M565" i="1"/>
  <c r="O565" i="1" s="1"/>
  <c r="M566" i="1"/>
  <c r="O566" i="1" s="1"/>
  <c r="M568" i="1"/>
  <c r="O568" i="1" s="1"/>
  <c r="M569" i="1"/>
  <c r="O569" i="1" s="1"/>
  <c r="M570" i="1"/>
  <c r="M571" i="1"/>
  <c r="O571" i="1" s="1"/>
  <c r="M572" i="1"/>
  <c r="O572" i="1" s="1"/>
  <c r="M573" i="1"/>
  <c r="M574" i="1"/>
  <c r="O574" i="1" s="1"/>
  <c r="M575" i="1"/>
  <c r="O575" i="1" s="1"/>
  <c r="M576" i="1"/>
  <c r="M577" i="1"/>
  <c r="M578" i="1"/>
  <c r="M579" i="1"/>
  <c r="M580" i="1"/>
  <c r="O580" i="1" s="1"/>
  <c r="M581" i="1"/>
  <c r="O581" i="1" s="1"/>
  <c r="M582" i="1"/>
  <c r="O582" i="1" s="1"/>
  <c r="M583" i="1"/>
  <c r="O583" i="1" s="1"/>
  <c r="M584" i="1"/>
  <c r="O584" i="1" s="1"/>
  <c r="M585" i="1"/>
  <c r="O585" i="1" s="1"/>
  <c r="M586" i="1"/>
  <c r="O586" i="1" s="1"/>
  <c r="M587" i="1"/>
  <c r="O587" i="1" s="1"/>
  <c r="M591" i="1"/>
  <c r="M592" i="1"/>
  <c r="O592" i="1" s="1"/>
  <c r="M594" i="1"/>
  <c r="O594" i="1" s="1"/>
  <c r="M595" i="1"/>
  <c r="M596" i="1"/>
  <c r="O596" i="1" s="1"/>
  <c r="M597" i="1"/>
  <c r="M598" i="1"/>
  <c r="O598" i="1" s="1"/>
  <c r="M599" i="1"/>
  <c r="O599" i="1" s="1"/>
  <c r="M600" i="1"/>
  <c r="O600" i="1" s="1"/>
  <c r="M601" i="1"/>
  <c r="M603" i="1"/>
  <c r="M605" i="1"/>
  <c r="O605" i="1" s="1"/>
  <c r="M607" i="1"/>
  <c r="O607" i="1" s="1"/>
  <c r="M608" i="1"/>
  <c r="M609" i="1"/>
  <c r="O609" i="1" s="1"/>
  <c r="M610" i="1"/>
  <c r="O610" i="1" s="1"/>
  <c r="M611" i="1"/>
  <c r="O611" i="1" s="1"/>
  <c r="M612" i="1"/>
  <c r="O612" i="1" s="1"/>
  <c r="M613" i="1"/>
  <c r="O613" i="1" s="1"/>
  <c r="M614" i="1"/>
  <c r="O614" i="1" s="1"/>
  <c r="M615" i="1"/>
  <c r="O615" i="1" s="1"/>
  <c r="M616" i="1"/>
  <c r="M617" i="1"/>
  <c r="O617" i="1" s="1"/>
  <c r="M619" i="1"/>
  <c r="O619" i="1" s="1"/>
  <c r="O621" i="1"/>
  <c r="M623" i="1"/>
  <c r="O623" i="1" s="1"/>
  <c r="M624" i="1"/>
  <c r="O624" i="1" s="1"/>
  <c r="M625" i="1"/>
  <c r="M626" i="1"/>
  <c r="O626" i="1" s="1"/>
  <c r="M627" i="1"/>
  <c r="M628" i="1"/>
  <c r="O628" i="1" s="1"/>
  <c r="M629" i="1"/>
  <c r="O629" i="1" s="1"/>
  <c r="M630" i="1"/>
  <c r="O630" i="1" s="1"/>
  <c r="M631" i="1"/>
  <c r="M632" i="1"/>
  <c r="O632" i="1" s="1"/>
  <c r="M633" i="1"/>
  <c r="O633" i="1" s="1"/>
  <c r="M634" i="1"/>
  <c r="O634" i="1" s="1"/>
  <c r="M635" i="1"/>
  <c r="O635" i="1" s="1"/>
  <c r="M636" i="1"/>
  <c r="O636" i="1" s="1"/>
  <c r="M638" i="1"/>
  <c r="M639" i="1"/>
  <c r="M640" i="1"/>
  <c r="O640" i="1" s="1"/>
  <c r="M641" i="1"/>
  <c r="O641" i="1" s="1"/>
  <c r="M642" i="1"/>
  <c r="O642" i="1" s="1"/>
  <c r="M643" i="1"/>
  <c r="M644" i="1"/>
  <c r="O644" i="1" s="1"/>
  <c r="M646" i="1"/>
  <c r="O646" i="1" s="1"/>
  <c r="M647" i="1"/>
  <c r="M648" i="1"/>
  <c r="O648" i="1" s="1"/>
  <c r="M649" i="1"/>
  <c r="O649" i="1" s="1"/>
  <c r="M650" i="1"/>
  <c r="O650" i="1" s="1"/>
  <c r="M652" i="1"/>
  <c r="O652" i="1" s="1"/>
  <c r="M655" i="1"/>
  <c r="M657" i="1"/>
  <c r="O657" i="1" s="1"/>
  <c r="M662" i="1"/>
  <c r="O662" i="1" s="1"/>
  <c r="M663" i="1"/>
  <c r="O663" i="1" s="1"/>
  <c r="M664" i="1"/>
  <c r="O664" i="1" s="1"/>
  <c r="M665" i="1"/>
  <c r="O665" i="1" s="1"/>
  <c r="M666" i="1"/>
  <c r="O667" i="1"/>
  <c r="M668" i="1"/>
  <c r="M670" i="1"/>
  <c r="O670" i="1" s="1"/>
  <c r="M672" i="1"/>
  <c r="M673" i="1"/>
  <c r="M674" i="1"/>
  <c r="O674" i="1" s="1"/>
  <c r="M675" i="1"/>
  <c r="O675" i="1" s="1"/>
  <c r="M676" i="1"/>
  <c r="O676" i="1" s="1"/>
  <c r="M678" i="1"/>
  <c r="M679" i="1"/>
  <c r="O679" i="1" s="1"/>
  <c r="M681" i="1"/>
  <c r="O681" i="1" s="1"/>
  <c r="M683" i="1"/>
  <c r="O683" i="1" s="1"/>
  <c r="M684" i="1"/>
  <c r="O684" i="1" s="1"/>
  <c r="M685" i="1"/>
  <c r="M686" i="1"/>
  <c r="M688" i="1"/>
  <c r="O688" i="1" s="1"/>
  <c r="M690" i="1"/>
  <c r="O690" i="1" s="1"/>
  <c r="M692" i="1"/>
  <c r="M693" i="1"/>
  <c r="M694" i="1"/>
  <c r="O694" i="1" s="1"/>
  <c r="M695" i="1"/>
  <c r="O695" i="1" s="1"/>
  <c r="M697" i="1"/>
  <c r="O697" i="1" s="1"/>
  <c r="M698" i="1"/>
  <c r="O698" i="1" s="1"/>
  <c r="M699" i="1"/>
  <c r="O699" i="1" s="1"/>
  <c r="M700" i="1"/>
  <c r="O700" i="1" s="1"/>
  <c r="M702" i="1"/>
  <c r="O702" i="1" s="1"/>
  <c r="M707" i="1"/>
  <c r="M708" i="1"/>
  <c r="O708" i="1" s="1"/>
  <c r="M709" i="1"/>
  <c r="O709" i="1" s="1"/>
  <c r="M710" i="1"/>
  <c r="M711" i="1"/>
  <c r="O711" i="1" s="1"/>
  <c r="M712" i="1"/>
  <c r="M713" i="1"/>
  <c r="O713" i="1" s="1"/>
  <c r="M714" i="1"/>
  <c r="O714" i="1" s="1"/>
  <c r="M715" i="1"/>
  <c r="O715" i="1" s="1"/>
  <c r="M716" i="1"/>
  <c r="O716" i="1" s="1"/>
  <c r="M717" i="1"/>
  <c r="O717" i="1" s="1"/>
  <c r="M718" i="1"/>
  <c r="O718" i="1" s="1"/>
  <c r="M720" i="1"/>
  <c r="O720" i="1" s="1"/>
  <c r="M721" i="1"/>
  <c r="O721" i="1" s="1"/>
  <c r="M722" i="1"/>
  <c r="O722" i="1" s="1"/>
  <c r="M725" i="1"/>
  <c r="M728" i="1"/>
  <c r="O728" i="1" s="1"/>
  <c r="O730" i="1"/>
  <c r="M731" i="1"/>
  <c r="O731" i="1" s="1"/>
  <c r="M732" i="1"/>
  <c r="O732" i="1" s="1"/>
  <c r="M733" i="1"/>
  <c r="M734" i="1"/>
  <c r="M736" i="1"/>
  <c r="M737" i="1"/>
  <c r="O737" i="1" s="1"/>
  <c r="M738" i="1"/>
  <c r="O738" i="1" s="1"/>
  <c r="M739" i="1"/>
  <c r="O739" i="1" s="1"/>
  <c r="M740" i="1"/>
  <c r="O740" i="1" s="1"/>
  <c r="M741" i="1"/>
  <c r="O741" i="1" s="1"/>
  <c r="M742" i="1"/>
  <c r="O742" i="1" s="1"/>
  <c r="M744" i="1"/>
  <c r="O744" i="1" s="1"/>
  <c r="M745" i="1"/>
  <c r="M746" i="1"/>
  <c r="O746" i="1" s="1"/>
  <c r="M747" i="1"/>
  <c r="O747" i="1" s="1"/>
  <c r="M748" i="1"/>
  <c r="O748" i="1" s="1"/>
  <c r="M750" i="1"/>
  <c r="M751" i="1"/>
  <c r="M752" i="1"/>
  <c r="M753" i="1"/>
  <c r="M754" i="1"/>
  <c r="O754" i="1" s="1"/>
  <c r="M755" i="1"/>
  <c r="O755" i="1" s="1"/>
  <c r="M756" i="1"/>
  <c r="M757" i="1"/>
  <c r="O757" i="1" s="1"/>
  <c r="M758" i="1"/>
  <c r="O758" i="1" s="1"/>
  <c r="M759" i="1"/>
  <c r="O759" i="1" s="1"/>
  <c r="M761" i="1"/>
  <c r="O761" i="1" s="1"/>
  <c r="M762" i="1"/>
  <c r="M766" i="1"/>
  <c r="M767" i="1"/>
  <c r="O767" i="1" s="1"/>
  <c r="M768" i="1"/>
  <c r="M769" i="1"/>
  <c r="O769" i="1" s="1"/>
  <c r="M770" i="1"/>
  <c r="O770" i="1" s="1"/>
  <c r="M771" i="1"/>
  <c r="M772" i="1"/>
  <c r="O772" i="1" s="1"/>
  <c r="O773" i="1"/>
  <c r="M774" i="1"/>
  <c r="M775" i="1"/>
  <c r="O775" i="1" s="1"/>
  <c r="M776" i="1"/>
  <c r="O776" i="1" s="1"/>
  <c r="M777" i="1"/>
  <c r="O777" i="1" s="1"/>
  <c r="M779" i="1"/>
  <c r="M780" i="1"/>
  <c r="O780" i="1" s="1"/>
  <c r="M781" i="1"/>
  <c r="O781" i="1" s="1"/>
  <c r="M783" i="1"/>
  <c r="O783" i="1" s="1"/>
  <c r="M786" i="1"/>
  <c r="O786" i="1" s="1"/>
  <c r="M788" i="1"/>
  <c r="O788" i="1" s="1"/>
  <c r="M791" i="1"/>
  <c r="O791" i="1" s="1"/>
  <c r="M794" i="1"/>
  <c r="O794" i="1" s="1"/>
  <c r="M795" i="1"/>
  <c r="O795" i="1" s="1"/>
  <c r="M800" i="1"/>
  <c r="O800" i="1" s="1"/>
  <c r="M802" i="1"/>
  <c r="O802" i="1" s="1"/>
  <c r="M805" i="1"/>
  <c r="O805" i="1" s="1"/>
  <c r="M808" i="1"/>
  <c r="O808" i="1" s="1"/>
  <c r="M809" i="1"/>
  <c r="O809" i="1" s="1"/>
  <c r="M810" i="1"/>
  <c r="O810" i="1" s="1"/>
  <c r="M816" i="1"/>
  <c r="O816" i="1" s="1"/>
  <c r="M817" i="1"/>
  <c r="O817" i="1" s="1"/>
  <c r="M818" i="1"/>
  <c r="O818" i="1" s="1"/>
  <c r="M821" i="1"/>
  <c r="O821" i="1" s="1"/>
  <c r="M822" i="1"/>
  <c r="O822" i="1" s="1"/>
  <c r="M824" i="1"/>
  <c r="O824" i="1" s="1"/>
  <c r="M7" i="1"/>
  <c r="O7" i="1" s="1"/>
  <c r="M901" i="1" l="1"/>
  <c r="O901" i="1" s="1"/>
  <c r="M885" i="1"/>
  <c r="O885" i="1" s="1"/>
  <c r="M869" i="1"/>
  <c r="O869" i="1" s="1"/>
  <c r="M865" i="1"/>
  <c r="O865" i="1" s="1"/>
  <c r="M861" i="1"/>
  <c r="O861" i="1" s="1"/>
  <c r="M837" i="1"/>
  <c r="O837" i="1" s="1"/>
  <c r="M826" i="1"/>
  <c r="O826" i="1" s="1"/>
  <c r="M879" i="1"/>
  <c r="O879" i="1" s="1"/>
  <c r="M843" i="1"/>
  <c r="O843" i="1" s="1"/>
  <c r="M856" i="1"/>
  <c r="O856" i="1" s="1"/>
  <c r="M830" i="1"/>
  <c r="O830" i="1" s="1"/>
  <c r="M891" i="1"/>
  <c r="O891" i="1" s="1"/>
  <c r="M887" i="1"/>
  <c r="O887" i="1" s="1"/>
  <c r="M875" i="1"/>
  <c r="O875" i="1" s="1"/>
  <c r="M867" i="1"/>
  <c r="O867" i="1" s="1"/>
  <c r="M863" i="1"/>
  <c r="O863" i="1" s="1"/>
  <c r="M859" i="1"/>
  <c r="O859" i="1" s="1"/>
  <c r="M855" i="1"/>
  <c r="O855" i="1" s="1"/>
  <c r="M839" i="1"/>
  <c r="O839" i="1" s="1"/>
  <c r="M896" i="1"/>
  <c r="O896" i="1" s="1"/>
  <c r="M892" i="1"/>
  <c r="O892" i="1" s="1"/>
  <c r="M880" i="1"/>
  <c r="O880" i="1" s="1"/>
  <c r="M868" i="1"/>
  <c r="O868" i="1" s="1"/>
  <c r="M864" i="1"/>
  <c r="O864" i="1" s="1"/>
  <c r="M860" i="1"/>
  <c r="O860" i="1" s="1"/>
  <c r="M852" i="1"/>
  <c r="O852" i="1" s="1"/>
  <c r="M848" i="1"/>
  <c r="O848" i="1" s="1"/>
  <c r="M844" i="1"/>
  <c r="O844" i="1" s="1"/>
  <c r="M836" i="1"/>
  <c r="O836" i="1" s="1"/>
  <c r="M828" i="1"/>
  <c r="O828" i="1" s="1"/>
  <c r="M897" i="1"/>
  <c r="O897" i="1" s="1"/>
  <c r="M893" i="1"/>
  <c r="O893" i="1" s="1"/>
  <c r="M889" i="1"/>
  <c r="O889" i="1" s="1"/>
  <c r="M881" i="1"/>
  <c r="O881" i="1" s="1"/>
  <c r="M857" i="1"/>
  <c r="O857" i="1" s="1"/>
  <c r="M853" i="1"/>
  <c r="O853" i="1" s="1"/>
  <c r="M841" i="1"/>
  <c r="O841" i="1" s="1"/>
  <c r="M898" i="1"/>
  <c r="O898" i="1" s="1"/>
  <c r="M894" i="1"/>
  <c r="O894" i="1" s="1"/>
  <c r="M890" i="1"/>
  <c r="O890" i="1" s="1"/>
  <c r="M886" i="1"/>
  <c r="O886" i="1" s="1"/>
  <c r="M882" i="1"/>
  <c r="O882" i="1" s="1"/>
  <c r="M878" i="1"/>
  <c r="O878" i="1" s="1"/>
  <c r="M870" i="1"/>
  <c r="O870" i="1" s="1"/>
  <c r="M866" i="1"/>
  <c r="O866" i="1" s="1"/>
  <c r="M862" i="1"/>
  <c r="O862" i="1" s="1"/>
  <c r="M850" i="1"/>
  <c r="O850" i="1" s="1"/>
  <c r="M846" i="1"/>
  <c r="O846" i="1" s="1"/>
  <c r="M838" i="1"/>
  <c r="O838" i="1" s="1"/>
</calcChain>
</file>

<file path=xl/sharedStrings.xml><?xml version="1.0" encoding="utf-8"?>
<sst xmlns="http://schemas.openxmlformats.org/spreadsheetml/2006/main" count="6299" uniqueCount="1072">
  <si>
    <t>ND108</t>
  </si>
  <si>
    <t>K58CNTYB</t>
  </si>
  <si>
    <t>Nam</t>
  </si>
  <si>
    <t>An</t>
  </si>
  <si>
    <t>K58TYC</t>
  </si>
  <si>
    <t>K59BVTVC</t>
  </si>
  <si>
    <t>K59DDTA</t>
  </si>
  <si>
    <t>K59CNTYC</t>
  </si>
  <si>
    <t>K59KHCTD</t>
  </si>
  <si>
    <t>K59KHCTE</t>
  </si>
  <si>
    <t>K59NTTSA</t>
  </si>
  <si>
    <t>K59PTNTA</t>
  </si>
  <si>
    <t>K59TYA</t>
  </si>
  <si>
    <t>K59KHDT</t>
  </si>
  <si>
    <t>Anh</t>
  </si>
  <si>
    <t>K59TDHB</t>
  </si>
  <si>
    <t>K59QLKTB</t>
  </si>
  <si>
    <t>K59TYC</t>
  </si>
  <si>
    <t>K60KEP</t>
  </si>
  <si>
    <t>K60PTNTP</t>
  </si>
  <si>
    <t>K60CNP</t>
  </si>
  <si>
    <t>ND109</t>
  </si>
  <si>
    <t>Nhung</t>
  </si>
  <si>
    <t>Sinh</t>
  </si>
  <si>
    <t>K58PTNTC</t>
  </si>
  <si>
    <t>K58QLA</t>
  </si>
  <si>
    <t>K58QLTT</t>
  </si>
  <si>
    <t>Thao</t>
  </si>
  <si>
    <t>K58CNTTA</t>
  </si>
  <si>
    <t>Quang</t>
  </si>
  <si>
    <t>K59KHMTE</t>
  </si>
  <si>
    <t>Phong</t>
  </si>
  <si>
    <t>K59KTNNB</t>
  </si>
  <si>
    <t>K59NNB</t>
  </si>
  <si>
    <t>Linh</t>
  </si>
  <si>
    <t>K59QLDDA</t>
  </si>
  <si>
    <t>K59QLDDD</t>
  </si>
  <si>
    <t>K59QLDDF</t>
  </si>
  <si>
    <t>K59SPKN</t>
  </si>
  <si>
    <t>K59THB</t>
  </si>
  <si>
    <t>K59KTA</t>
  </si>
  <si>
    <t>K60KEB</t>
  </si>
  <si>
    <t>ND110</t>
  </si>
  <si>
    <t>K56TYC</t>
  </si>
  <si>
    <t>K58CNTYC</t>
  </si>
  <si>
    <t>Trang</t>
  </si>
  <si>
    <t>K58KHDA</t>
  </si>
  <si>
    <t>K58CKCTM</t>
  </si>
  <si>
    <t>K58KTNNC</t>
  </si>
  <si>
    <t>K59BVTVA</t>
  </si>
  <si>
    <t>K59KHCTB</t>
  </si>
  <si>
    <t>K59CKDL</t>
  </si>
  <si>
    <t>Thu</t>
  </si>
  <si>
    <t>K59QLKTA</t>
  </si>
  <si>
    <t>K59XHHB</t>
  </si>
  <si>
    <t>K60PTNTA</t>
  </si>
  <si>
    <t>K58NTTSA</t>
  </si>
  <si>
    <t>K58TDHA</t>
  </si>
  <si>
    <t>K59KED</t>
  </si>
  <si>
    <t>K59QLDDE</t>
  </si>
  <si>
    <t>Huy</t>
  </si>
  <si>
    <t>K59CGCTB</t>
  </si>
  <si>
    <t>K59KHDA</t>
  </si>
  <si>
    <t>K59CKCTM</t>
  </si>
  <si>
    <t>Huynh</t>
  </si>
  <si>
    <t>K59QTM</t>
  </si>
  <si>
    <t>K60CNTYB</t>
  </si>
  <si>
    <t>Hoa</t>
  </si>
  <si>
    <t>K60KHCTC</t>
  </si>
  <si>
    <t>Giang</t>
  </si>
  <si>
    <t>K60HTDA</t>
  </si>
  <si>
    <t>K60QTKDA</t>
  </si>
  <si>
    <t>K60KTA</t>
  </si>
  <si>
    <t>K57KTDA</t>
  </si>
  <si>
    <t>Sang</t>
  </si>
  <si>
    <t>K58BVTVA</t>
  </si>
  <si>
    <t>K59CNTYA</t>
  </si>
  <si>
    <t>Quý</t>
  </si>
  <si>
    <t>K59THA</t>
  </si>
  <si>
    <t>K59KDNN</t>
  </si>
  <si>
    <t>K59KTDTB</t>
  </si>
  <si>
    <t>K60BVTVB</t>
  </si>
  <si>
    <t>Mai</t>
  </si>
  <si>
    <t>K60QLDDB</t>
  </si>
  <si>
    <t>K60QLDDD</t>
  </si>
  <si>
    <t>K60MMT</t>
  </si>
  <si>
    <t>K57CNTPC</t>
  </si>
  <si>
    <t>K58DDTA</t>
  </si>
  <si>
    <t>K58CNSTHB</t>
  </si>
  <si>
    <t>Trung</t>
  </si>
  <si>
    <t>K59KTDTA</t>
  </si>
  <si>
    <t>Thi</t>
  </si>
  <si>
    <t>K59TYH</t>
  </si>
  <si>
    <t>K60CNTYC</t>
  </si>
  <si>
    <t>K60KHCTD</t>
  </si>
  <si>
    <t>K60QLDDA</t>
  </si>
  <si>
    <t>K60TYG</t>
  </si>
  <si>
    <t>K60QLDDE</t>
  </si>
  <si>
    <t>K57QTM</t>
  </si>
  <si>
    <t>Vy</t>
  </si>
  <si>
    <t>K58QTKDA</t>
  </si>
  <si>
    <t>K58CKBQ</t>
  </si>
  <si>
    <t>K59PTNTC</t>
  </si>
  <si>
    <t>K59QLDDB</t>
  </si>
  <si>
    <t>K60CNTYA</t>
  </si>
  <si>
    <t>K60THA</t>
  </si>
  <si>
    <t>K60KHMTB</t>
  </si>
  <si>
    <t>K60KHMTC</t>
  </si>
  <si>
    <t>K60HTDB</t>
  </si>
  <si>
    <t>Tun</t>
  </si>
  <si>
    <t>K60TYF</t>
  </si>
  <si>
    <t>K60XHH</t>
  </si>
  <si>
    <t>K60CNSTHB</t>
  </si>
  <si>
    <t>K57QLC</t>
  </si>
  <si>
    <t>Phan Anh</t>
  </si>
  <si>
    <t>K58TYF</t>
  </si>
  <si>
    <t>K58KHVN</t>
  </si>
  <si>
    <t>K58KTDB</t>
  </si>
  <si>
    <t>K59BVTVB</t>
  </si>
  <si>
    <t>K59KHCTC</t>
  </si>
  <si>
    <t>K60KHVN</t>
  </si>
  <si>
    <t>K60QLTP</t>
  </si>
  <si>
    <t>K60CNSTHA</t>
  </si>
  <si>
    <t>Chung</t>
  </si>
  <si>
    <t>K60TYA</t>
  </si>
  <si>
    <t>K60BVTVC</t>
  </si>
  <si>
    <t>K57TYD</t>
  </si>
  <si>
    <t>Long</t>
  </si>
  <si>
    <t>K58BHTS</t>
  </si>
  <si>
    <t>K58TDHB</t>
  </si>
  <si>
    <t>K59PTNTB</t>
  </si>
  <si>
    <t>K59QLTT</t>
  </si>
  <si>
    <t>K60BVTVA</t>
  </si>
  <si>
    <t>K60CNSHB</t>
  </si>
  <si>
    <t>Nhi</t>
  </si>
  <si>
    <t>K60QTM</t>
  </si>
  <si>
    <t>Nga</t>
  </si>
  <si>
    <t>K60TYC</t>
  </si>
  <si>
    <t>K58CNTYE</t>
  </si>
  <si>
    <t>K59KHCTF</t>
  </si>
  <si>
    <t>K60QLTT</t>
  </si>
  <si>
    <t>K60KHCTA</t>
  </si>
  <si>
    <t>K60KHMTA</t>
  </si>
  <si>
    <t>K60CKDL</t>
  </si>
  <si>
    <t>K60KTNNA</t>
  </si>
  <si>
    <t>K58NNA</t>
  </si>
  <si>
    <t>K58PTNTB</t>
  </si>
  <si>
    <t>Dung</t>
  </si>
  <si>
    <t>K58KEG</t>
  </si>
  <si>
    <t>K60KHCDL</t>
  </si>
  <si>
    <t>K60TDH</t>
  </si>
  <si>
    <t>K60TDHB</t>
  </si>
  <si>
    <t>K60KTNNB</t>
  </si>
  <si>
    <t>K60KHMTE</t>
  </si>
  <si>
    <t>K58CNSHA</t>
  </si>
  <si>
    <t>K58KHCTD</t>
  </si>
  <si>
    <t>K58KTNNA</t>
  </si>
  <si>
    <t>Minh</t>
  </si>
  <si>
    <t>K59KTNNC</t>
  </si>
  <si>
    <t>K60CNTPA</t>
  </si>
  <si>
    <t>K60KHDT</t>
  </si>
  <si>
    <t>K60TYB</t>
  </si>
  <si>
    <t>My</t>
  </si>
  <si>
    <t>K60KTPT</t>
  </si>
  <si>
    <t>K58CNTYA</t>
  </si>
  <si>
    <t>Thanh</t>
  </si>
  <si>
    <t>K59CNTYD</t>
  </si>
  <si>
    <t>Ro</t>
  </si>
  <si>
    <t>K59QLTP</t>
  </si>
  <si>
    <t>K59KHMTB</t>
  </si>
  <si>
    <t>K59PTNTD</t>
  </si>
  <si>
    <t>K59TDHA</t>
  </si>
  <si>
    <t>K59XHHA</t>
  </si>
  <si>
    <t>Xa</t>
  </si>
  <si>
    <t>K60CNSHC</t>
  </si>
  <si>
    <t>K59KHVN</t>
  </si>
  <si>
    <t>Chinh</t>
  </si>
  <si>
    <t>K60CNTPB</t>
  </si>
  <si>
    <t>K60KEKT</t>
  </si>
  <si>
    <t>K60KEC</t>
  </si>
  <si>
    <t>K60QLDDC</t>
  </si>
  <si>
    <t>Cao</t>
  </si>
  <si>
    <t>K60QTTC</t>
  </si>
  <si>
    <t>LTK60QLB</t>
  </si>
  <si>
    <t>K57MTA</t>
  </si>
  <si>
    <t>K58CNTYD</t>
  </si>
  <si>
    <t>K58MTB</t>
  </si>
  <si>
    <t>K59CNTYE</t>
  </si>
  <si>
    <t>K59KHMTC</t>
  </si>
  <si>
    <t>K60DDTA</t>
  </si>
  <si>
    <t>K60CKCTM</t>
  </si>
  <si>
    <t>Oanh</t>
  </si>
  <si>
    <t>K60KTB</t>
  </si>
  <si>
    <t>K57MTB</t>
  </si>
  <si>
    <t>Lý Quang</t>
  </si>
  <si>
    <t>K58PTNTA</t>
  </si>
  <si>
    <t>K59KEKTB</t>
  </si>
  <si>
    <t>K59TYD</t>
  </si>
  <si>
    <t>K59CNSTHA</t>
  </si>
  <si>
    <t>K59QTTCA</t>
  </si>
  <si>
    <t>K58TYB</t>
  </si>
  <si>
    <t>K59CNSHB</t>
  </si>
  <si>
    <t>K59KTNNA</t>
  </si>
  <si>
    <t>K59TYG</t>
  </si>
  <si>
    <t>Oai</t>
  </si>
  <si>
    <t>Lan</t>
  </si>
  <si>
    <t>K57TYC</t>
  </si>
  <si>
    <t>Trinh</t>
  </si>
  <si>
    <t>K59CNSTHB</t>
  </si>
  <si>
    <t>K59CNTPC</t>
  </si>
  <si>
    <t>K59KEA</t>
  </si>
  <si>
    <t>Chu Quang</t>
  </si>
  <si>
    <t>K59PTNTE</t>
  </si>
  <si>
    <t>K59TYB</t>
  </si>
  <si>
    <t>K57QLTT</t>
  </si>
  <si>
    <t>K58QLC</t>
  </si>
  <si>
    <t>K60QLKTA</t>
  </si>
  <si>
    <t>Duy</t>
  </si>
  <si>
    <t>Phan Quang</t>
  </si>
  <si>
    <t>Khanh</t>
  </si>
  <si>
    <t>K59CNTYB</t>
  </si>
  <si>
    <t>K59KHMTA</t>
  </si>
  <si>
    <t>K59KTB</t>
  </si>
  <si>
    <t>K57CNTYC</t>
  </si>
  <si>
    <t>K58QLD</t>
  </si>
  <si>
    <t>Mai Anh</t>
  </si>
  <si>
    <t>K59CKTP</t>
  </si>
  <si>
    <t>K58MTA</t>
  </si>
  <si>
    <t>Chi</t>
  </si>
  <si>
    <t>K58KTNNB</t>
  </si>
  <si>
    <t>K59CGCTA</t>
  </si>
  <si>
    <t>Loan</t>
  </si>
  <si>
    <t>K60CNSHA</t>
  </si>
  <si>
    <t>K60KHMTD</t>
  </si>
  <si>
    <t>K58CNTTB</t>
  </si>
  <si>
    <t>K60KHCTB</t>
  </si>
  <si>
    <t>K59KTNND</t>
  </si>
  <si>
    <t>K59KEC</t>
  </si>
  <si>
    <t>K59NNA</t>
  </si>
  <si>
    <t>K59KTPT</t>
  </si>
  <si>
    <t>K59CKNN</t>
  </si>
  <si>
    <t>Vinh</t>
  </si>
  <si>
    <t>Quy</t>
  </si>
  <si>
    <t>K60KEA</t>
  </si>
  <si>
    <t>K60PTNTB</t>
  </si>
  <si>
    <t>Phan Trung</t>
  </si>
  <si>
    <t>K58TYE</t>
  </si>
  <si>
    <t>LTK60TY</t>
  </si>
  <si>
    <t>K57PTNTA</t>
  </si>
  <si>
    <t>K58QTM</t>
  </si>
  <si>
    <t>K59BHTS</t>
  </si>
  <si>
    <t>Ly</t>
  </si>
  <si>
    <t>K60RHQMC</t>
  </si>
  <si>
    <t>K56TYF</t>
  </si>
  <si>
    <t>K57QTKDB</t>
  </si>
  <si>
    <t>Mua Trung</t>
  </si>
  <si>
    <t>K58RHQMC</t>
  </si>
  <si>
    <t>K58TYD</t>
  </si>
  <si>
    <t>K59TYF</t>
  </si>
  <si>
    <t>Ma Phan</t>
  </si>
  <si>
    <t>K58CGCTA</t>
  </si>
  <si>
    <t>K59QLDDC</t>
  </si>
  <si>
    <t>Khoa</t>
  </si>
  <si>
    <t>Phi</t>
  </si>
  <si>
    <t>K58SPKT</t>
  </si>
  <si>
    <t>K59KHMTD</t>
  </si>
  <si>
    <t>K60GICT</t>
  </si>
  <si>
    <t>Lý Kim</t>
  </si>
  <si>
    <t>K58TYG</t>
  </si>
  <si>
    <t>K58KHCTC</t>
  </si>
  <si>
    <t>Mua</t>
  </si>
  <si>
    <t>Kha</t>
  </si>
  <si>
    <t>K60TYE</t>
  </si>
  <si>
    <t>Len</t>
  </si>
  <si>
    <t>ND111</t>
  </si>
  <si>
    <t>K58BVTVB</t>
  </si>
  <si>
    <t>K60KNP</t>
  </si>
  <si>
    <t>K60CKNN</t>
  </si>
  <si>
    <t>K60CNSHP</t>
  </si>
  <si>
    <t>K58QLB</t>
  </si>
  <si>
    <t>Mi</t>
  </si>
  <si>
    <t>Lê Đình</t>
  </si>
  <si>
    <t>Hiên</t>
  </si>
  <si>
    <t>Trần Nhật</t>
  </si>
  <si>
    <t>Nguyễn Huy</t>
  </si>
  <si>
    <t>Hoàng</t>
  </si>
  <si>
    <t>Vũ Tiến</t>
  </si>
  <si>
    <t>Đạt</t>
  </si>
  <si>
    <t>Phạm Huy</t>
  </si>
  <si>
    <t>Quàng Văn</t>
  </si>
  <si>
    <t>Bương</t>
  </si>
  <si>
    <t>Trần Quang</t>
  </si>
  <si>
    <t>Cảnh</t>
  </si>
  <si>
    <t>Bùi Quang</t>
  </si>
  <si>
    <t>Dũng</t>
  </si>
  <si>
    <t>Nguyễn Ngọc</t>
  </si>
  <si>
    <t>Lễ</t>
  </si>
  <si>
    <t>Hoàng Văn</t>
  </si>
  <si>
    <t>Nguyễn Tiến</t>
  </si>
  <si>
    <t>Đức</t>
  </si>
  <si>
    <t>Nguyễn Tuấn</t>
  </si>
  <si>
    <t>Dương Mỹ</t>
  </si>
  <si>
    <t>Hằng</t>
  </si>
  <si>
    <t>Nữ</t>
  </si>
  <si>
    <t>Đồng</t>
  </si>
  <si>
    <t>Nguyễn Hoàng</t>
  </si>
  <si>
    <t>Đặng Thị Thu</t>
  </si>
  <si>
    <t>Hà</t>
  </si>
  <si>
    <t>Nguyễn Đắc</t>
  </si>
  <si>
    <t>Điệp</t>
  </si>
  <si>
    <t>Trần Thị Thái</t>
  </si>
  <si>
    <t>Triệu Văn</t>
  </si>
  <si>
    <t>Học</t>
  </si>
  <si>
    <t>Vũ Thị</t>
  </si>
  <si>
    <t>Hảng A</t>
  </si>
  <si>
    <t>Vương Duy</t>
  </si>
  <si>
    <t>Mạnh</t>
  </si>
  <si>
    <t>Nguyễn Văn</t>
  </si>
  <si>
    <t>Lương</t>
  </si>
  <si>
    <t>Trần Thị</t>
  </si>
  <si>
    <t>Trần Mạnh</t>
  </si>
  <si>
    <t>Lý Hồng</t>
  </si>
  <si>
    <t>Bùi Anh</t>
  </si>
  <si>
    <t>Quân</t>
  </si>
  <si>
    <t>Lê Thị</t>
  </si>
  <si>
    <t>Lĩnh</t>
  </si>
  <si>
    <t>Trương Thùy</t>
  </si>
  <si>
    <t>Lù Văn</t>
  </si>
  <si>
    <t>Nhẫn</t>
  </si>
  <si>
    <t>Đặng Văn</t>
  </si>
  <si>
    <t>Tài</t>
  </si>
  <si>
    <t>Trần Tiến</t>
  </si>
  <si>
    <t>Thành</t>
  </si>
  <si>
    <t>Quyền</t>
  </si>
  <si>
    <t>Nguyễn Đăng</t>
  </si>
  <si>
    <t>Sơn</t>
  </si>
  <si>
    <t>Trần Đức</t>
  </si>
  <si>
    <t>Phạm Thị Kim</t>
  </si>
  <si>
    <t>Liên</t>
  </si>
  <si>
    <t>Nguyễn Thị Phương</t>
  </si>
  <si>
    <t>Lệ</t>
  </si>
  <si>
    <t>Lê Phương</t>
  </si>
  <si>
    <t>Thảo</t>
  </si>
  <si>
    <t>Thiều Đình</t>
  </si>
  <si>
    <t>Tuấn</t>
  </si>
  <si>
    <t>Nguyễn Thị</t>
  </si>
  <si>
    <t>Lê Thị Thu</t>
  </si>
  <si>
    <t>Thủy</t>
  </si>
  <si>
    <t>Mai Văn</t>
  </si>
  <si>
    <t>Thắng</t>
  </si>
  <si>
    <t>Bùi Văn</t>
  </si>
  <si>
    <t>Trường</t>
  </si>
  <si>
    <t>Quách Minh</t>
  </si>
  <si>
    <t>Nghiêm Công</t>
  </si>
  <si>
    <t>Cứ Anh</t>
  </si>
  <si>
    <t>Nguyễn Anh</t>
  </si>
  <si>
    <t>Tú</t>
  </si>
  <si>
    <t>Phạm Thanh</t>
  </si>
  <si>
    <t>Tùng</t>
  </si>
  <si>
    <t>Lê Đăng</t>
  </si>
  <si>
    <t>Việt</t>
  </si>
  <si>
    <t>Nguyễn Thanh</t>
  </si>
  <si>
    <t>Hoàng Bảo</t>
  </si>
  <si>
    <t>Trúc</t>
  </si>
  <si>
    <t>Nguyễn Thị Kim</t>
  </si>
  <si>
    <t>Thúy</t>
  </si>
  <si>
    <t>Nguyễn Thị Thanh</t>
  </si>
  <si>
    <t>Lê Văn</t>
  </si>
  <si>
    <t>Nguyễn Việt</t>
  </si>
  <si>
    <t>Hải</t>
  </si>
  <si>
    <t>Phan Chí</t>
  </si>
  <si>
    <t>Lê Thế</t>
  </si>
  <si>
    <t>Nguyễn Thành</t>
  </si>
  <si>
    <t>Nguyễn Đình</t>
  </si>
  <si>
    <t>Cường</t>
  </si>
  <si>
    <t>Chiến</t>
  </si>
  <si>
    <t>Lê Xuân</t>
  </si>
  <si>
    <t>Ngô Ngọc</t>
  </si>
  <si>
    <t>Phạm Trọng</t>
  </si>
  <si>
    <t>Trần Công</t>
  </si>
  <si>
    <t>Đoàn</t>
  </si>
  <si>
    <t>Đỗ Thị Thùy</t>
  </si>
  <si>
    <t>Dương</t>
  </si>
  <si>
    <t>Đặng Thị Hồng</t>
  </si>
  <si>
    <t>Hạnh</t>
  </si>
  <si>
    <t>Vũ Minh</t>
  </si>
  <si>
    <t>Nguyễn Quang</t>
  </si>
  <si>
    <t>Sáng</t>
  </si>
  <si>
    <t>Vũ Khắc</t>
  </si>
  <si>
    <t>Phạm Đức</t>
  </si>
  <si>
    <t>Hoàng Gia</t>
  </si>
  <si>
    <t>Khánh</t>
  </si>
  <si>
    <t>Nguyễn Thế</t>
  </si>
  <si>
    <t>Lương Hữu</t>
  </si>
  <si>
    <t>Nguyễn Thị Hà</t>
  </si>
  <si>
    <t>Lê</t>
  </si>
  <si>
    <t>Trần Hoàng</t>
  </si>
  <si>
    <t>Vũ Tài</t>
  </si>
  <si>
    <t>Nguyên</t>
  </si>
  <si>
    <t>Trần Quốc</t>
  </si>
  <si>
    <t>Nguyễn Thị Hằng</t>
  </si>
  <si>
    <t>Phí Hữu</t>
  </si>
  <si>
    <t>Kiên</t>
  </si>
  <si>
    <t>Đặng Anh</t>
  </si>
  <si>
    <t>Đào Trung</t>
  </si>
  <si>
    <t>Đỗ Thị</t>
  </si>
  <si>
    <t>Hương</t>
  </si>
  <si>
    <t>Trần Quyết</t>
  </si>
  <si>
    <t>Dương Thị Hải</t>
  </si>
  <si>
    <t>Yến</t>
  </si>
  <si>
    <t>Phạm Ngọc</t>
  </si>
  <si>
    <t>Vũ Quốc</t>
  </si>
  <si>
    <t>Trần Trọng</t>
  </si>
  <si>
    <t>Tâm</t>
  </si>
  <si>
    <t>Trịnh Xuân</t>
  </si>
  <si>
    <t>Sỹ</t>
  </si>
  <si>
    <t>Phạm Thành</t>
  </si>
  <si>
    <t>Bùi Thị</t>
  </si>
  <si>
    <t>Mai Thùy</t>
  </si>
  <si>
    <t>Hà Thị</t>
  </si>
  <si>
    <t>Nguyễn Thị Thu</t>
  </si>
  <si>
    <t>Tô Thu</t>
  </si>
  <si>
    <t>Vũ Huyền</t>
  </si>
  <si>
    <t>Phạm Thị Thu</t>
  </si>
  <si>
    <t>Đỗ Xuân</t>
  </si>
  <si>
    <t>Tuyên</t>
  </si>
  <si>
    <t>Nguyễn Thị Ngọc</t>
  </si>
  <si>
    <t>ánh</t>
  </si>
  <si>
    <t>Phạm Tú</t>
  </si>
  <si>
    <t>Hậu</t>
  </si>
  <si>
    <t>Nguyễn Sông</t>
  </si>
  <si>
    <t>Vũ Văn</t>
  </si>
  <si>
    <t>Yên</t>
  </si>
  <si>
    <t>Trần Văn</t>
  </si>
  <si>
    <t>Thịnh</t>
  </si>
  <si>
    <t>Đào Văn</t>
  </si>
  <si>
    <t>Lương Thị</t>
  </si>
  <si>
    <t>Đỗ Văn</t>
  </si>
  <si>
    <t>Huyền</t>
  </si>
  <si>
    <t>Hoàng Thị</t>
  </si>
  <si>
    <t>Nguyễn Đức</t>
  </si>
  <si>
    <t>Lực</t>
  </si>
  <si>
    <t>Nguyễn Mạnh</t>
  </si>
  <si>
    <t>Hưng</t>
  </si>
  <si>
    <t>Cà Thị</t>
  </si>
  <si>
    <t>Hồng</t>
  </si>
  <si>
    <t>Đinh Thị</t>
  </si>
  <si>
    <t>Huyên</t>
  </si>
  <si>
    <t>Lò Văn</t>
  </si>
  <si>
    <t>Hoài</t>
  </si>
  <si>
    <t>Lê Thị Mỹ</t>
  </si>
  <si>
    <t>Hùng</t>
  </si>
  <si>
    <t>Phạm Thị Ngọc</t>
  </si>
  <si>
    <t>Châu</t>
  </si>
  <si>
    <t>Vũ Đức</t>
  </si>
  <si>
    <t>Hiển</t>
  </si>
  <si>
    <t>Sùng A</t>
  </si>
  <si>
    <t>Cở</t>
  </si>
  <si>
    <t>Nguyễn Thu</t>
  </si>
  <si>
    <t>Lê Trung</t>
  </si>
  <si>
    <t>Hiếu</t>
  </si>
  <si>
    <t>Phương Bá</t>
  </si>
  <si>
    <t>Điền</t>
  </si>
  <si>
    <t>Biên</t>
  </si>
  <si>
    <t>Phạm Thế</t>
  </si>
  <si>
    <t>Chương</t>
  </si>
  <si>
    <t>Bùi Xuân</t>
  </si>
  <si>
    <t>Phương</t>
  </si>
  <si>
    <t>Ngô Thị</t>
  </si>
  <si>
    <t>Nguyễn Hải</t>
  </si>
  <si>
    <t>Luyến</t>
  </si>
  <si>
    <t>Khải</t>
  </si>
  <si>
    <t>Nguyễn Bá</t>
  </si>
  <si>
    <t>Phạm Xuân</t>
  </si>
  <si>
    <t>Phú</t>
  </si>
  <si>
    <t>Nông Thị Thu</t>
  </si>
  <si>
    <t>Đoàn Thủy</t>
  </si>
  <si>
    <t>Đỗ Thị Thu</t>
  </si>
  <si>
    <t>Ngô Thị Thu</t>
  </si>
  <si>
    <t>Phạm Đình</t>
  </si>
  <si>
    <t>Phạm Thị Xuân</t>
  </si>
  <si>
    <t>Lê Viết</t>
  </si>
  <si>
    <t>Pháp</t>
  </si>
  <si>
    <t>Ngọc</t>
  </si>
  <si>
    <t>Vũ</t>
  </si>
  <si>
    <t>Hồ Văn</t>
  </si>
  <si>
    <t>Tráng</t>
  </si>
  <si>
    <t>Đỗ Thái</t>
  </si>
  <si>
    <t>Nguyễn Thị Thùy</t>
  </si>
  <si>
    <t>Đỗ Thị Thanh</t>
  </si>
  <si>
    <t>Vân</t>
  </si>
  <si>
    <t>Trần Xuân</t>
  </si>
  <si>
    <t>Phạm Văn</t>
  </si>
  <si>
    <t>Thiện</t>
  </si>
  <si>
    <t>Lê Đức</t>
  </si>
  <si>
    <t>Trọng</t>
  </si>
  <si>
    <t>Hoàng Đình</t>
  </si>
  <si>
    <t>Tứ</t>
  </si>
  <si>
    <t>Vũ Thị Thu</t>
  </si>
  <si>
    <t>Thân Văn</t>
  </si>
  <si>
    <t>Thái</t>
  </si>
  <si>
    <t>Chu Đình</t>
  </si>
  <si>
    <t>Đạo</t>
  </si>
  <si>
    <t>Đỉnh</t>
  </si>
  <si>
    <t>Đoàn Thị</t>
  </si>
  <si>
    <t>Công</t>
  </si>
  <si>
    <t>Nguyễn Thị Vân</t>
  </si>
  <si>
    <t>Đinh Đăng</t>
  </si>
  <si>
    <t>Hiệp</t>
  </si>
  <si>
    <t>Phạm Duy</t>
  </si>
  <si>
    <t>Lù A</t>
  </si>
  <si>
    <t>Cống</t>
  </si>
  <si>
    <t>Đỗ Ngọc</t>
  </si>
  <si>
    <t>Hà Văn</t>
  </si>
  <si>
    <t>Kích</t>
  </si>
  <si>
    <t>Tạ Ngọc</t>
  </si>
  <si>
    <t>Võ Minh</t>
  </si>
  <si>
    <t>Hoàng Ngọc</t>
  </si>
  <si>
    <t>Đặng Nhật</t>
  </si>
  <si>
    <t>Nguyễn Trần</t>
  </si>
  <si>
    <t>Lư Bích</t>
  </si>
  <si>
    <t>Nguyện</t>
  </si>
  <si>
    <t>Vũ Hữu</t>
  </si>
  <si>
    <t>Phát</t>
  </si>
  <si>
    <t>Trần Danh</t>
  </si>
  <si>
    <t>Phạm Thị</t>
  </si>
  <si>
    <t>Nguyệt</t>
  </si>
  <si>
    <t>Nguyễn Công</t>
  </si>
  <si>
    <t>Hoàng Đức</t>
  </si>
  <si>
    <t>Nghiệp</t>
  </si>
  <si>
    <t>Trần Thị Mỹ</t>
  </si>
  <si>
    <t>Hoàng Quốc</t>
  </si>
  <si>
    <t>Phạm Chí</t>
  </si>
  <si>
    <t>Ngô Văn</t>
  </si>
  <si>
    <t>Dương Thanh</t>
  </si>
  <si>
    <t>Điền Hữu</t>
  </si>
  <si>
    <t>Văn</t>
  </si>
  <si>
    <t>Vi Văn</t>
  </si>
  <si>
    <t>Nguyễn Đàm Anh</t>
  </si>
  <si>
    <t>Vũ Nguyễn Minh</t>
  </si>
  <si>
    <t>Quyết</t>
  </si>
  <si>
    <t>Lầu Bá</t>
  </si>
  <si>
    <t>Bùi Hương</t>
  </si>
  <si>
    <t>Quỳnh</t>
  </si>
  <si>
    <t>Nguyễn Phạm Ngọc</t>
  </si>
  <si>
    <t>Phạm Tiến</t>
  </si>
  <si>
    <t>Hoàng Huy</t>
  </si>
  <si>
    <t>Hoạch</t>
  </si>
  <si>
    <t>Phan Tuyết</t>
  </si>
  <si>
    <t>Vũ Thị Mỹ</t>
  </si>
  <si>
    <t>Duyên</t>
  </si>
  <si>
    <t>Phan Thị Thúy</t>
  </si>
  <si>
    <t>Trần Thị Hà</t>
  </si>
  <si>
    <t>Vũ Xuân</t>
  </si>
  <si>
    <t>Bính</t>
  </si>
  <si>
    <t>Đinh Thế Hoàng</t>
  </si>
  <si>
    <t>Hoàng Hữu</t>
  </si>
  <si>
    <t>Cương</t>
  </si>
  <si>
    <t>Đào Thị Vân</t>
  </si>
  <si>
    <t>Dịu</t>
  </si>
  <si>
    <t>Lê Mạnh</t>
  </si>
  <si>
    <t>Huấn</t>
  </si>
  <si>
    <t>Bùi Duy</t>
  </si>
  <si>
    <t>Nguyễn Duy</t>
  </si>
  <si>
    <t>Dương Tùng</t>
  </si>
  <si>
    <t>Lâm</t>
  </si>
  <si>
    <t>Hợp</t>
  </si>
  <si>
    <t>Lê Bá</t>
  </si>
  <si>
    <t>Hoàng Mỹ</t>
  </si>
  <si>
    <t>Bế Văn</t>
  </si>
  <si>
    <t>Phụng</t>
  </si>
  <si>
    <t>Dỉ Thị</t>
  </si>
  <si>
    <t>Phượng</t>
  </si>
  <si>
    <t>Lã Văn</t>
  </si>
  <si>
    <t>Trương Đức</t>
  </si>
  <si>
    <t>Xuân</t>
  </si>
  <si>
    <t>Bùi Thị Bích</t>
  </si>
  <si>
    <t>Đỗ Quang</t>
  </si>
  <si>
    <t>Chế Quang</t>
  </si>
  <si>
    <t>Giang Thị Như</t>
  </si>
  <si>
    <t>Viện</t>
  </si>
  <si>
    <t>Phạm Minh</t>
  </si>
  <si>
    <t>Nguyễn Xuân</t>
  </si>
  <si>
    <t>Tiệp</t>
  </si>
  <si>
    <t>Phản Xê</t>
  </si>
  <si>
    <t>Đư</t>
  </si>
  <si>
    <t>Vũ Thế</t>
  </si>
  <si>
    <t>Mai Ngọc Tuyên</t>
  </si>
  <si>
    <t>Bình</t>
  </si>
  <si>
    <t>Hồ Thế Võ</t>
  </si>
  <si>
    <t>Trịnh Ngọc</t>
  </si>
  <si>
    <t>Hoàng Anh</t>
  </si>
  <si>
    <t>Nguyễn Tùng</t>
  </si>
  <si>
    <t>Đào Thị Lan</t>
  </si>
  <si>
    <t>Diễm</t>
  </si>
  <si>
    <t>Trần Tuấn</t>
  </si>
  <si>
    <t>Đỗ Đăng</t>
  </si>
  <si>
    <t>Khôi</t>
  </si>
  <si>
    <t>Đỗ Duy</t>
  </si>
  <si>
    <t>Lương Văn</t>
  </si>
  <si>
    <t>Lò Tuấn</t>
  </si>
  <si>
    <t>Nghiên</t>
  </si>
  <si>
    <t>Đỗ Vũ</t>
  </si>
  <si>
    <t>Lê Thị Thùy</t>
  </si>
  <si>
    <t>Nguyễn Thị Hồng</t>
  </si>
  <si>
    <t>Trịnh Thị Mỹ</t>
  </si>
  <si>
    <t>Thân Thị Khánh</t>
  </si>
  <si>
    <t>Nguyễn Trung</t>
  </si>
  <si>
    <t>Đào Thị</t>
  </si>
  <si>
    <t>Bùi Huy</t>
  </si>
  <si>
    <t>Phạm Sơn</t>
  </si>
  <si>
    <t>Ngô Thị Phương</t>
  </si>
  <si>
    <t>Lâm Thục</t>
  </si>
  <si>
    <t>Trần Hùng</t>
  </si>
  <si>
    <t>Nguyễn Thị Huyền</t>
  </si>
  <si>
    <t>Thái Thị</t>
  </si>
  <si>
    <t>Tuân</t>
  </si>
  <si>
    <t>Trần Anh</t>
  </si>
  <si>
    <t>Đào Duy</t>
  </si>
  <si>
    <t>Trần</t>
  </si>
  <si>
    <t>Nguyễn Phi</t>
  </si>
  <si>
    <t>Trần Minh</t>
  </si>
  <si>
    <t>Vương</t>
  </si>
  <si>
    <t>Lê Minh</t>
  </si>
  <si>
    <t>Đông</t>
  </si>
  <si>
    <t>Đặng Hùng</t>
  </si>
  <si>
    <t>Lê Thị Ngọc</t>
  </si>
  <si>
    <t>Đặng Thị Thanh</t>
  </si>
  <si>
    <t>Lê Khánh</t>
  </si>
  <si>
    <t>Nguyễn Thúy</t>
  </si>
  <si>
    <t>Thào A</t>
  </si>
  <si>
    <t>Dơ</t>
  </si>
  <si>
    <t>Lê Thị Thúy</t>
  </si>
  <si>
    <t>Mỵ</t>
  </si>
  <si>
    <t>Hường</t>
  </si>
  <si>
    <t>Bùi Trọng</t>
  </si>
  <si>
    <t>Trần Thị Tố</t>
  </si>
  <si>
    <t>Như</t>
  </si>
  <si>
    <t>Nguyễn Khắc</t>
  </si>
  <si>
    <t>Trần Nguyên</t>
  </si>
  <si>
    <t>Sắc</t>
  </si>
  <si>
    <t>Lương Thùy</t>
  </si>
  <si>
    <t>Trần Thị Phương</t>
  </si>
  <si>
    <t>Ngân</t>
  </si>
  <si>
    <t>Tĩnh</t>
  </si>
  <si>
    <t>Tình</t>
  </si>
  <si>
    <t>Lê Anh</t>
  </si>
  <si>
    <t>Tường</t>
  </si>
  <si>
    <t>Toản</t>
  </si>
  <si>
    <t>Trần Thùy</t>
  </si>
  <si>
    <t>Hà Thu Thủy</t>
  </si>
  <si>
    <t>Tiên</t>
  </si>
  <si>
    <t>Phan Thị</t>
  </si>
  <si>
    <t>Thư</t>
  </si>
  <si>
    <t>Vũ Ngọc</t>
  </si>
  <si>
    <t>Trà</t>
  </si>
  <si>
    <t>Hà Thu</t>
  </si>
  <si>
    <t>Nguyễn Thị Bảo</t>
  </si>
  <si>
    <t>Diệp</t>
  </si>
  <si>
    <t>Lê Thị Quỳnh</t>
  </si>
  <si>
    <t>Nguyễn Phụ</t>
  </si>
  <si>
    <t>Mừng</t>
  </si>
  <si>
    <t>Phạm Quỳnh</t>
  </si>
  <si>
    <t>Vũ Thị Phương</t>
  </si>
  <si>
    <t>Lại Thị Thảo</t>
  </si>
  <si>
    <t>Nguyễn Cao</t>
  </si>
  <si>
    <t>Hà Ngọc</t>
  </si>
  <si>
    <t>Mơ</t>
  </si>
  <si>
    <t>Tráng A</t>
  </si>
  <si>
    <t>Lê Thị Hải</t>
  </si>
  <si>
    <t>Giáp</t>
  </si>
  <si>
    <t>Huyện</t>
  </si>
  <si>
    <t>Hồ Thu</t>
  </si>
  <si>
    <t>Trịnh Thị Khánh</t>
  </si>
  <si>
    <t>Nguyễn Phụ Hữu</t>
  </si>
  <si>
    <t>Bằng</t>
  </si>
  <si>
    <t>Lý Văn</t>
  </si>
  <si>
    <t>Lê Duy</t>
  </si>
  <si>
    <t>Nhật</t>
  </si>
  <si>
    <t>Nguyễn Mai</t>
  </si>
  <si>
    <t>Khuất Hoàng Linh</t>
  </si>
  <si>
    <t>Hà Đức</t>
  </si>
  <si>
    <t>Trần Thị Tuyết</t>
  </si>
  <si>
    <t>Thiệp</t>
  </si>
  <si>
    <t>Phạm Như</t>
  </si>
  <si>
    <t>Vũ Hoàng</t>
  </si>
  <si>
    <t>Bùi Thanh</t>
  </si>
  <si>
    <t>Phạm Văn Anh</t>
  </si>
  <si>
    <t>Đỗ Đức</t>
  </si>
  <si>
    <t>Phùng Anh</t>
  </si>
  <si>
    <t>Hà Xuân Bảo</t>
  </si>
  <si>
    <t>Quốc</t>
  </si>
  <si>
    <t>Nguyễn Hữu</t>
  </si>
  <si>
    <t>Hoành</t>
  </si>
  <si>
    <t>Nguyễn</t>
  </si>
  <si>
    <t>Phạm Quốc</t>
  </si>
  <si>
    <t>Bảo</t>
  </si>
  <si>
    <t>Đặng Quang</t>
  </si>
  <si>
    <t>Lê Hà</t>
  </si>
  <si>
    <t>Đinh Tiến</t>
  </si>
  <si>
    <t>Mạc Thị</t>
  </si>
  <si>
    <t>Đỗ Phương</t>
  </si>
  <si>
    <t>Hào</t>
  </si>
  <si>
    <t>Nguyễn Thị Hải</t>
  </si>
  <si>
    <t>Ma Thị Thùy</t>
  </si>
  <si>
    <t>Hoàn</t>
  </si>
  <si>
    <t>Hoàng Minh</t>
  </si>
  <si>
    <t>Hà Đình</t>
  </si>
  <si>
    <t>Trương Thị</t>
  </si>
  <si>
    <t>Trần Thu</t>
  </si>
  <si>
    <t>Ma Lâm</t>
  </si>
  <si>
    <t>Quách Thị Thanh</t>
  </si>
  <si>
    <t>Đỗ Trung</t>
  </si>
  <si>
    <t>Đới Thị</t>
  </si>
  <si>
    <t>Là</t>
  </si>
  <si>
    <t>Đặng Hồng</t>
  </si>
  <si>
    <t>Đỗ Lai</t>
  </si>
  <si>
    <t>Nguyễn Sỹ</t>
  </si>
  <si>
    <t>Đinh Quốc</t>
  </si>
  <si>
    <t>Nguyễn Chí</t>
  </si>
  <si>
    <t>Lê Đỗ Ngọc</t>
  </si>
  <si>
    <t>Mai Thị</t>
  </si>
  <si>
    <t>Lê Thái</t>
  </si>
  <si>
    <t>Vũ Thị Ngọc</t>
  </si>
  <si>
    <t>Lê Quang</t>
  </si>
  <si>
    <t>Nguyễn Thị Thúy</t>
  </si>
  <si>
    <t>Thưởng</t>
  </si>
  <si>
    <t>Phạm Thị Phương</t>
  </si>
  <si>
    <t>Đinh Công</t>
  </si>
  <si>
    <t>Phan Văn</t>
  </si>
  <si>
    <t>Nguyễn Minh</t>
  </si>
  <si>
    <t>Chính</t>
  </si>
  <si>
    <t>Phàn Cáo</t>
  </si>
  <si>
    <t>Chẳn</t>
  </si>
  <si>
    <t>Hiền</t>
  </si>
  <si>
    <t>Bùi Tuấn</t>
  </si>
  <si>
    <t>Cao Thúy</t>
  </si>
  <si>
    <t>Mạch Thị Quỳnh</t>
  </si>
  <si>
    <t>Quang Văn</t>
  </si>
  <si>
    <t>Trần Thị Ngọc</t>
  </si>
  <si>
    <t>Phan Phương</t>
  </si>
  <si>
    <t>Lê Thu</t>
  </si>
  <si>
    <t>Mai Ngọc</t>
  </si>
  <si>
    <t>Đào Quang</t>
  </si>
  <si>
    <t>Nguyễn Hiền</t>
  </si>
  <si>
    <t>Trương Đình</t>
  </si>
  <si>
    <t>Hà Thị Ngọc</t>
  </si>
  <si>
    <t>Đoàn Thị Thanh</t>
  </si>
  <si>
    <t>Trần Thành</t>
  </si>
  <si>
    <t>Khương</t>
  </si>
  <si>
    <t>Quyên</t>
  </si>
  <si>
    <t>Nguyễn Gia</t>
  </si>
  <si>
    <t>Trần Đình</t>
  </si>
  <si>
    <t>Nguyễn Thị Hương</t>
  </si>
  <si>
    <t>Nguyễn Nghĩa</t>
  </si>
  <si>
    <t>Phạm Xuân Minh</t>
  </si>
  <si>
    <t>Kây</t>
  </si>
  <si>
    <t>Võ Thị Kiều</t>
  </si>
  <si>
    <t>Phạm Thị Huyền</t>
  </si>
  <si>
    <t>Vương Thị Minh</t>
  </si>
  <si>
    <t>Cao Đức</t>
  </si>
  <si>
    <t>Đào Minh</t>
  </si>
  <si>
    <t>Thương</t>
  </si>
  <si>
    <t>Vũ Thanh</t>
  </si>
  <si>
    <t>Thức</t>
  </si>
  <si>
    <t>Xứ</t>
  </si>
  <si>
    <t>Thiết</t>
  </si>
  <si>
    <t>Châu A</t>
  </si>
  <si>
    <t>Sàng</t>
  </si>
  <si>
    <t>Giàng A</t>
  </si>
  <si>
    <t>Sía</t>
  </si>
  <si>
    <t>Nguyễn Kiên</t>
  </si>
  <si>
    <t>Cao Bá</t>
  </si>
  <si>
    <t>Vũ Tuấn</t>
  </si>
  <si>
    <t>Đỗ Thị Ngọc</t>
  </si>
  <si>
    <t>Hân</t>
  </si>
  <si>
    <t>Bùi Mạnh</t>
  </si>
  <si>
    <t>Điều</t>
  </si>
  <si>
    <t>Phạm Đăng</t>
  </si>
  <si>
    <t>Vừ A</t>
  </si>
  <si>
    <t>Dếnh</t>
  </si>
  <si>
    <t>Nguyễn Thùy</t>
  </si>
  <si>
    <t>Lê Huỳnh</t>
  </si>
  <si>
    <t>Phạm Thu</t>
  </si>
  <si>
    <t>Huệ</t>
  </si>
  <si>
    <t>Nguyễn Quốc</t>
  </si>
  <si>
    <t>Vì Văn</t>
  </si>
  <si>
    <t>Quyến</t>
  </si>
  <si>
    <t>Vừ Bá</t>
  </si>
  <si>
    <t>Rê</t>
  </si>
  <si>
    <t>Nguyễn Thị Bích</t>
  </si>
  <si>
    <t>Đào Đức</t>
  </si>
  <si>
    <t>Nguyễn Thị Minh</t>
  </si>
  <si>
    <t>Nguyễn Hoa</t>
  </si>
  <si>
    <t>Phạm Trung</t>
  </si>
  <si>
    <t>Nghĩa</t>
  </si>
  <si>
    <t>Phạm Trường</t>
  </si>
  <si>
    <t>Sùng Seo</t>
  </si>
  <si>
    <t>Nhất</t>
  </si>
  <si>
    <t>Quế</t>
  </si>
  <si>
    <t>Nguyễn Nhật</t>
  </si>
  <si>
    <t>Phạm Công</t>
  </si>
  <si>
    <t>Thượng</t>
  </si>
  <si>
    <t>Bùi Công</t>
  </si>
  <si>
    <t>Thế</t>
  </si>
  <si>
    <t>Phùng Thị</t>
  </si>
  <si>
    <t>Dương Phú</t>
  </si>
  <si>
    <t>Đinh Đức</t>
  </si>
  <si>
    <t>Bùi Huyền</t>
  </si>
  <si>
    <t>Chảo A</t>
  </si>
  <si>
    <t>Tiến</t>
  </si>
  <si>
    <t>Nguyễn Trường</t>
  </si>
  <si>
    <t>Bá</t>
  </si>
  <si>
    <t>Đàm Huỳnh</t>
  </si>
  <si>
    <t>Sùng Mí</t>
  </si>
  <si>
    <t>Chơ</t>
  </si>
  <si>
    <t>Cam Thị Thu</t>
  </si>
  <si>
    <t>Trần Thị Thu</t>
  </si>
  <si>
    <t>Nghiêm Phong</t>
  </si>
  <si>
    <t>Phạm Hoàng</t>
  </si>
  <si>
    <t>Phạm Bình</t>
  </si>
  <si>
    <t>Đặng Thị</t>
  </si>
  <si>
    <t>Lục Văn</t>
  </si>
  <si>
    <t>Lành</t>
  </si>
  <si>
    <t>Lê Ngọc</t>
  </si>
  <si>
    <t>Dương Việt</t>
  </si>
  <si>
    <t>Cháng Mí</t>
  </si>
  <si>
    <t>Trần Thị Thùy</t>
  </si>
  <si>
    <t>Hạng Mạnh</t>
  </si>
  <si>
    <t>Tằng Tài</t>
  </si>
  <si>
    <t>Múi</t>
  </si>
  <si>
    <t>Đặng Thái</t>
  </si>
  <si>
    <t>Tây</t>
  </si>
  <si>
    <t>Nguyễn Thị Quỳnh</t>
  </si>
  <si>
    <t>Tạ Văn</t>
  </si>
  <si>
    <t>Bùi Hồng</t>
  </si>
  <si>
    <t>Phan Quỳnh</t>
  </si>
  <si>
    <t>Hồ Thị Ngọc</t>
  </si>
  <si>
    <t>Vương Huệ</t>
  </si>
  <si>
    <t>Trịnh Mạnh</t>
  </si>
  <si>
    <t>Hoàng Công</t>
  </si>
  <si>
    <t>Phạm Thị Thùy</t>
  </si>
  <si>
    <t>Hoàng Trần Minh</t>
  </si>
  <si>
    <t>Tăng Tất</t>
  </si>
  <si>
    <t>Đăng</t>
  </si>
  <si>
    <t>Nguyễn Thị Điệp</t>
  </si>
  <si>
    <t>Nguyễn Viết</t>
  </si>
  <si>
    <t>Đỗ Như</t>
  </si>
  <si>
    <t>Tươi</t>
  </si>
  <si>
    <t>Hồ Thị</t>
  </si>
  <si>
    <t>Thơm</t>
  </si>
  <si>
    <t>Toàn</t>
  </si>
  <si>
    <t>Vũ Quang</t>
  </si>
  <si>
    <t>Mây</t>
  </si>
  <si>
    <t>Ngô Minh</t>
  </si>
  <si>
    <t>Vũ Hải</t>
  </si>
  <si>
    <t>Lưu Thị Minh</t>
  </si>
  <si>
    <t>Hòa</t>
  </si>
  <si>
    <t>Lê Hữu</t>
  </si>
  <si>
    <t>Lê Trọng</t>
  </si>
  <si>
    <t>Thọ</t>
  </si>
  <si>
    <t>Trần Hữu</t>
  </si>
  <si>
    <t>Đinh Duy</t>
  </si>
  <si>
    <t>Ngân Thị Hương</t>
  </si>
  <si>
    <t>Phạm Thị Hải</t>
  </si>
  <si>
    <t>Lê Thị Kim</t>
  </si>
  <si>
    <t>Ngô Thùy</t>
  </si>
  <si>
    <t>Dụng</t>
  </si>
  <si>
    <t>Đoàn Huy</t>
  </si>
  <si>
    <t>Hiệu</t>
  </si>
  <si>
    <t>Kiều Đình</t>
  </si>
  <si>
    <t>Vũ Duy</t>
  </si>
  <si>
    <t>Đào Xuân</t>
  </si>
  <si>
    <t>Lập</t>
  </si>
  <si>
    <t>Nông Thị</t>
  </si>
  <si>
    <t>Tám</t>
  </si>
  <si>
    <t>Lường Đức</t>
  </si>
  <si>
    <t>Nguyễn Vũ</t>
  </si>
  <si>
    <t>Nguyễn Phúc</t>
  </si>
  <si>
    <t>Nguyễn Thân</t>
  </si>
  <si>
    <t>Trần Thị Khánh</t>
  </si>
  <si>
    <t>Luân</t>
  </si>
  <si>
    <t>Ngô Thị Hà</t>
  </si>
  <si>
    <t>Lê Thị Trà</t>
  </si>
  <si>
    <t>Nguyễn Hồng</t>
  </si>
  <si>
    <t>Ngô Thị Lan</t>
  </si>
  <si>
    <t>Vượng</t>
  </si>
  <si>
    <t>Vi Hoài</t>
  </si>
  <si>
    <t>Nguyễn Bảo</t>
  </si>
  <si>
    <t>Phạm Vũ Thanh</t>
  </si>
  <si>
    <t>Đào Viết</t>
  </si>
  <si>
    <t>Thụ</t>
  </si>
  <si>
    <t>Nguyễn Ngô Hải</t>
  </si>
  <si>
    <t>Vương Thị Thanh</t>
  </si>
  <si>
    <t>Lê Thị Xuân</t>
  </si>
  <si>
    <t>Lò Thị</t>
  </si>
  <si>
    <t>Tính</t>
  </si>
  <si>
    <t>Nguyễn Năng</t>
  </si>
  <si>
    <t>Đôn</t>
  </si>
  <si>
    <t>Ngoan</t>
  </si>
  <si>
    <t>Lê Thanh</t>
  </si>
  <si>
    <t>Lê Trí</t>
  </si>
  <si>
    <t>Phí Giang</t>
  </si>
  <si>
    <t>Phạm Quang</t>
  </si>
  <si>
    <t>Đặng Thế</t>
  </si>
  <si>
    <t>Hồ Khắc</t>
  </si>
  <si>
    <t>Nguyễn Kim</t>
  </si>
  <si>
    <t>Tạ Bích</t>
  </si>
  <si>
    <t>Trịnh Thị</t>
  </si>
  <si>
    <t>Hoàng Nguyên</t>
  </si>
  <si>
    <t>Soái</t>
  </si>
  <si>
    <t>Nguyễn Hương</t>
  </si>
  <si>
    <t>Thỏa</t>
  </si>
  <si>
    <t>Nguyễn Thị Tú</t>
  </si>
  <si>
    <t>Phùng Thế</t>
  </si>
  <si>
    <t>Duyệt</t>
  </si>
  <si>
    <t>Mã SV</t>
  </si>
  <si>
    <t>Ngày thi</t>
  </si>
  <si>
    <t>Phòng thi</t>
  </si>
  <si>
    <t>Tiết bắt đầu</t>
  </si>
  <si>
    <t>Số tiết</t>
  </si>
  <si>
    <t>Họ và tên lót</t>
  </si>
  <si>
    <t>Tên</t>
  </si>
  <si>
    <t>Giới tính</t>
  </si>
  <si>
    <t>Tên lớp</t>
  </si>
  <si>
    <t>Ghi chú</t>
  </si>
  <si>
    <t>Ngày sinh</t>
  </si>
  <si>
    <t>Đ.nghe</t>
  </si>
  <si>
    <t>Đ. Đọc</t>
  </si>
  <si>
    <t>Tổng điểm</t>
  </si>
  <si>
    <t>HỌC VIỆN NÔNG NGHIỆP VIỆT NAM</t>
  </si>
  <si>
    <t>TRUNG TÂM NGOẠI NGỮ VÀ ĐÀO TẠO QUỐC TẾ</t>
  </si>
  <si>
    <t>DANH SÁCH GHI ĐIỂM THI TIẾNG ANH ĐẦU RA VÀ HỌC PHẦN 3 MÔ PHỎNG THEO CHUẨN TOEIC
CHO SINH VIÊN HỆ CHÍNH QUY ĐỢT THI THÁNG 5 NĂM 2018
(kèm theo Thông báo số: 111 /TB-QLĐT ngày 08/05/2018)</t>
  </si>
  <si>
    <t>vắng</t>
  </si>
  <si>
    <t>vang</t>
  </si>
  <si>
    <t>Đ. Nghe</t>
  </si>
  <si>
    <t xml:space="preserve">Chẩu Thị </t>
  </si>
  <si>
    <t>Nông Văn</t>
  </si>
  <si>
    <t>Bành</t>
  </si>
  <si>
    <t xml:space="preserve">Phạm Ngọc </t>
  </si>
  <si>
    <t>Lê Hoàng</t>
  </si>
  <si>
    <t>Bùi Lê Thành</t>
  </si>
  <si>
    <t xml:space="preserve">Hồ Thế </t>
  </si>
  <si>
    <t>Xây</t>
  </si>
  <si>
    <t>Trần Đào Minh</t>
  </si>
  <si>
    <t xml:space="preserve">Lò Hòa </t>
  </si>
  <si>
    <t xml:space="preserve">Trịnh </t>
  </si>
  <si>
    <t>Phùng Viết</t>
  </si>
  <si>
    <t>Vi Hoàng</t>
  </si>
  <si>
    <t xml:space="preserve">Mạnh Trọng </t>
  </si>
  <si>
    <t>Phan Trọng</t>
  </si>
  <si>
    <t>Kiều Việt</t>
  </si>
  <si>
    <t>Dương Minh</t>
  </si>
  <si>
    <t xml:space="preserve">Nguyễn Thị Huyền </t>
  </si>
  <si>
    <t xml:space="preserve">Nguyễn đại </t>
  </si>
  <si>
    <t>Trần Trung</t>
  </si>
  <si>
    <t xml:space="preserve">Nguyễn Thị Thúy </t>
  </si>
  <si>
    <t>Nguyễn Sơn</t>
  </si>
  <si>
    <t>Sầm Hoài</t>
  </si>
  <si>
    <t xml:space="preserve">Nguyễn Văn </t>
  </si>
  <si>
    <t>Trần Ngọc</t>
  </si>
  <si>
    <t>Lê Thị Diễm</t>
  </si>
  <si>
    <t xml:space="preserve">Nguyễn Thị </t>
  </si>
  <si>
    <t xml:space="preserve">Nguyễn Sơn </t>
  </si>
  <si>
    <t>đạo</t>
  </si>
  <si>
    <t>Thêu</t>
  </si>
  <si>
    <t>Dương Thu</t>
  </si>
  <si>
    <t>Tạ Vân Thục</t>
  </si>
  <si>
    <t>Lý Thị Kim</t>
  </si>
  <si>
    <t>Liễu</t>
  </si>
  <si>
    <t>pq</t>
  </si>
  <si>
    <t xml:space="preserve">Dương Văn </t>
  </si>
  <si>
    <t>Lưu Thị</t>
  </si>
  <si>
    <t>Trần Duy</t>
  </si>
  <si>
    <t>Nguyễn Thị Nhã</t>
  </si>
  <si>
    <t>Thuận</t>
  </si>
  <si>
    <t>Ket Qua</t>
  </si>
  <si>
    <t>Tong DS SV</t>
  </si>
  <si>
    <t>Sv vang</t>
  </si>
  <si>
    <t>Sv dat</t>
  </si>
  <si>
    <t>SV truot</t>
  </si>
  <si>
    <t>ty le</t>
  </si>
  <si>
    <t>Tẩn Lao</t>
  </si>
  <si>
    <t>Lủ</t>
  </si>
  <si>
    <t>Nguyễn Thị Trang</t>
  </si>
  <si>
    <t>Lương Thị Ngọc</t>
  </si>
  <si>
    <t>Bế Kim</t>
  </si>
  <si>
    <t xml:space="preserve">Phạm Duy </t>
  </si>
  <si>
    <t>Lê Hùng</t>
  </si>
  <si>
    <t>Lê Vân</t>
  </si>
  <si>
    <t>Phan Ngọc</t>
  </si>
  <si>
    <t>Sinh viên</t>
  </si>
  <si>
    <t>Số câu đúng phần nghe</t>
  </si>
  <si>
    <t>Điểm nghe</t>
  </si>
  <si>
    <t>Số câu đúng phần đọc</t>
  </si>
  <si>
    <t>Điểm đọc</t>
  </si>
  <si>
    <t>Điểm TOEIC</t>
  </si>
  <si>
    <t>Kết Quả</t>
  </si>
  <si>
    <t>38</t>
  </si>
  <si>
    <t>36</t>
  </si>
  <si>
    <t>Không đạt</t>
  </si>
  <si>
    <t>45</t>
  </si>
  <si>
    <t>58</t>
  </si>
  <si>
    <t>34</t>
  </si>
  <si>
    <t>27</t>
  </si>
  <si>
    <t>70</t>
  </si>
  <si>
    <t>47</t>
  </si>
  <si>
    <t>32</t>
  </si>
  <si>
    <t>29</t>
  </si>
  <si>
    <t>35</t>
  </si>
  <si>
    <t>39</t>
  </si>
  <si>
    <t>46</t>
  </si>
  <si>
    <t>33</t>
  </si>
  <si>
    <t>24</t>
  </si>
  <si>
    <t>50</t>
  </si>
  <si>
    <t>52</t>
  </si>
  <si>
    <t>43</t>
  </si>
  <si>
    <t>80</t>
  </si>
  <si>
    <t>31</t>
  </si>
  <si>
    <t>41</t>
  </si>
  <si>
    <t>26</t>
  </si>
  <si>
    <t>65</t>
  </si>
  <si>
    <t>44</t>
  </si>
  <si>
    <t>61</t>
  </si>
  <si>
    <t>51</t>
  </si>
  <si>
    <t>42</t>
  </si>
  <si>
    <t>53</t>
  </si>
  <si>
    <t>37</t>
  </si>
  <si>
    <t>48</t>
  </si>
  <si>
    <t>73</t>
  </si>
  <si>
    <t>72</t>
  </si>
  <si>
    <t>28</t>
  </si>
  <si>
    <t>75</t>
  </si>
  <si>
    <t>49</t>
  </si>
  <si>
    <t>40</t>
  </si>
  <si>
    <t>67</t>
  </si>
  <si>
    <t>56</t>
  </si>
  <si>
    <t>30</t>
  </si>
  <si>
    <t>59</t>
  </si>
  <si>
    <t>77</t>
  </si>
  <si>
    <t>60</t>
  </si>
  <si>
    <t>25</t>
  </si>
  <si>
    <t>64</t>
  </si>
  <si>
    <t>90</t>
  </si>
  <si>
    <t>54</t>
  </si>
  <si>
    <t>57</t>
  </si>
  <si>
    <t>66</t>
  </si>
  <si>
    <t>55</t>
  </si>
  <si>
    <t>68</t>
  </si>
  <si>
    <t>21</t>
  </si>
  <si>
    <t>19</t>
  </si>
  <si>
    <t>62</t>
  </si>
  <si>
    <t>69</t>
  </si>
  <si>
    <t>23</t>
  </si>
  <si>
    <t>22</t>
  </si>
  <si>
    <t>79</t>
  </si>
  <si>
    <t>71</t>
  </si>
  <si>
    <t>17</t>
  </si>
  <si>
    <t>15</t>
  </si>
  <si>
    <t>76</t>
  </si>
  <si>
    <t>63</t>
  </si>
  <si>
    <t>9</t>
  </si>
  <si>
    <t>20</t>
  </si>
  <si>
    <t>81</t>
  </si>
  <si>
    <t>88</t>
  </si>
  <si>
    <t>84</t>
  </si>
  <si>
    <t>87</t>
  </si>
  <si>
    <t>82</t>
  </si>
  <si>
    <t>8</t>
  </si>
  <si>
    <t>3</t>
  </si>
  <si>
    <t>74</t>
  </si>
  <si>
    <t>TG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</si>
</sst>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.Vn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.VnArial"/>
      <family val="2"/>
    </font>
    <font>
      <b/>
      <sz val="11"/>
      <name val="Calibri Light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7" fillId="3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6" fillId="3" borderId="1" xfId="0" applyFont="1" applyFill="1" applyBorder="1"/>
    <xf numFmtId="10" fontId="6" fillId="3" borderId="1" xfId="0" applyNumberFormat="1" applyFont="1" applyFill="1" applyBorder="1"/>
    <xf numFmtId="0" fontId="1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danh%20sach%20thi%20TA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003"/>
    </sheetNames>
    <sheetDataSet>
      <sheetData sheetId="0">
        <row r="2">
          <cell r="A2">
            <v>565881</v>
          </cell>
          <cell r="B2" t="str">
            <v>SN01011</v>
          </cell>
          <cell r="C2">
            <v>1</v>
          </cell>
          <cell r="D2">
            <v>0</v>
          </cell>
          <cell r="E2">
            <v>0</v>
          </cell>
          <cell r="F2">
            <v>0</v>
          </cell>
          <cell r="G2" t="str">
            <v>Lê Phương</v>
          </cell>
          <cell r="H2" t="str">
            <v>Thảo</v>
          </cell>
          <cell r="I2" t="str">
            <v>Tiếng Anh 3</v>
          </cell>
          <cell r="J2">
            <v>595</v>
          </cell>
          <cell r="K2" t="e">
            <v>#N/A</v>
          </cell>
          <cell r="L2" t="str">
            <v>Không đủ điều kiện</v>
          </cell>
          <cell r="M2" t="str">
            <v>Không đủ điều kiện dự thi</v>
          </cell>
        </row>
        <row r="3">
          <cell r="A3">
            <v>580462</v>
          </cell>
          <cell r="B3" t="str">
            <v>SN01011</v>
          </cell>
          <cell r="C3">
            <v>1</v>
          </cell>
          <cell r="D3">
            <v>0</v>
          </cell>
          <cell r="E3">
            <v>0</v>
          </cell>
          <cell r="F3">
            <v>0</v>
          </cell>
          <cell r="G3" t="str">
            <v>Lê Đình</v>
          </cell>
          <cell r="H3" t="str">
            <v>Hiên</v>
          </cell>
          <cell r="I3" t="str">
            <v>Tiếng Anh 3</v>
          </cell>
          <cell r="J3">
            <v>215</v>
          </cell>
          <cell r="K3" t="e">
            <v>#N/A</v>
          </cell>
          <cell r="L3" t="str">
            <v>Không đủ điều kiện</v>
          </cell>
          <cell r="M3" t="str">
            <v>Không đủ điều kiện dự thi</v>
          </cell>
        </row>
        <row r="4">
          <cell r="A4">
            <v>580604</v>
          </cell>
          <cell r="B4" t="str">
            <v>SN01011</v>
          </cell>
          <cell r="C4">
            <v>1</v>
          </cell>
          <cell r="D4">
            <v>10</v>
          </cell>
          <cell r="E4">
            <v>4.4000000000000004</v>
          </cell>
          <cell r="F4">
            <v>2.3200000000000003</v>
          </cell>
          <cell r="G4" t="str">
            <v>Vũ Thị</v>
          </cell>
          <cell r="H4" t="str">
            <v>Nhung</v>
          </cell>
          <cell r="I4" t="str">
            <v>Tiếng Anh 3</v>
          </cell>
          <cell r="J4">
            <v>478</v>
          </cell>
          <cell r="K4" t="e">
            <v>#N/A</v>
          </cell>
          <cell r="L4" t="str">
            <v>đủ điều kiện</v>
          </cell>
        </row>
        <row r="5">
          <cell r="A5">
            <v>580644</v>
          </cell>
          <cell r="B5" t="str">
            <v>SN01011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 t="str">
            <v>Thiều Đình</v>
          </cell>
          <cell r="H5" t="str">
            <v>Tuấn</v>
          </cell>
          <cell r="I5" t="str">
            <v>Tiếng Anh 3</v>
          </cell>
          <cell r="J5">
            <v>726</v>
          </cell>
          <cell r="K5" t="e">
            <v>#N/A</v>
          </cell>
          <cell r="L5" t="str">
            <v>Không đủ điều kiện</v>
          </cell>
          <cell r="M5" t="str">
            <v>Không đủ điều kiện dự thi</v>
          </cell>
        </row>
        <row r="6">
          <cell r="A6">
            <v>581621</v>
          </cell>
          <cell r="B6" t="str">
            <v>SN01011</v>
          </cell>
          <cell r="C6">
            <v>1</v>
          </cell>
          <cell r="D6">
            <v>9</v>
          </cell>
          <cell r="E6">
            <v>4.8</v>
          </cell>
          <cell r="F6">
            <v>2.34</v>
          </cell>
          <cell r="G6" t="str">
            <v>Nguyễn Thị</v>
          </cell>
          <cell r="H6" t="str">
            <v>Trang</v>
          </cell>
          <cell r="I6" t="str">
            <v>Tiếng Anh 3</v>
          </cell>
          <cell r="J6">
            <v>675</v>
          </cell>
          <cell r="K6" t="e">
            <v>#N/A</v>
          </cell>
          <cell r="L6" t="str">
            <v>đủ điều kiện</v>
          </cell>
        </row>
        <row r="7">
          <cell r="A7">
            <v>582926</v>
          </cell>
          <cell r="B7" t="str">
            <v>SN01011</v>
          </cell>
          <cell r="C7">
            <v>1</v>
          </cell>
          <cell r="D7">
            <v>10</v>
          </cell>
          <cell r="E7">
            <v>4</v>
          </cell>
          <cell r="F7">
            <v>2.2000000000000002</v>
          </cell>
          <cell r="G7" t="str">
            <v>Lê Thị Thu</v>
          </cell>
          <cell r="H7" t="str">
            <v>Thủy</v>
          </cell>
          <cell r="I7" t="str">
            <v>Tiếng Anh 3</v>
          </cell>
          <cell r="J7">
            <v>636</v>
          </cell>
          <cell r="K7" t="e">
            <v>#N/A</v>
          </cell>
          <cell r="L7" t="str">
            <v>đủ điều kiện</v>
          </cell>
        </row>
        <row r="8">
          <cell r="A8">
            <v>584276</v>
          </cell>
          <cell r="B8" t="str">
            <v>SN01011</v>
          </cell>
          <cell r="C8">
            <v>1</v>
          </cell>
          <cell r="D8">
            <v>10</v>
          </cell>
          <cell r="E8">
            <v>2</v>
          </cell>
          <cell r="F8">
            <v>1.6</v>
          </cell>
          <cell r="G8" t="str">
            <v>Hảng A</v>
          </cell>
          <cell r="H8" t="str">
            <v>Sinh</v>
          </cell>
          <cell r="I8" t="str">
            <v>Tiếng Anh 3</v>
          </cell>
          <cell r="J8">
            <v>552</v>
          </cell>
          <cell r="K8" t="e">
            <v>#N/A</v>
          </cell>
          <cell r="L8" t="str">
            <v>đủ điều kiện</v>
          </cell>
        </row>
        <row r="9">
          <cell r="A9">
            <v>584336</v>
          </cell>
          <cell r="B9" t="str">
            <v>SN01011</v>
          </cell>
          <cell r="C9">
            <v>1</v>
          </cell>
          <cell r="F9">
            <v>0</v>
          </cell>
          <cell r="G9" t="str">
            <v>Vương Duy</v>
          </cell>
          <cell r="H9" t="str">
            <v>Mạnh</v>
          </cell>
          <cell r="I9" t="str">
            <v>Tiếng Anh 3</v>
          </cell>
          <cell r="J9">
            <v>409</v>
          </cell>
          <cell r="K9" t="str">
            <v>Nợ HP</v>
          </cell>
          <cell r="L9" t="str">
            <v>Không đủ điều kiện</v>
          </cell>
          <cell r="M9" t="str">
            <v>Nợ học phí và không đủ điều kiện thi</v>
          </cell>
        </row>
        <row r="10">
          <cell r="A10">
            <v>585183</v>
          </cell>
          <cell r="B10" t="str">
            <v>SN01011</v>
          </cell>
          <cell r="C10">
            <v>1</v>
          </cell>
          <cell r="F10">
            <v>0</v>
          </cell>
          <cell r="G10" t="str">
            <v>Trần Nhật</v>
          </cell>
          <cell r="H10" t="str">
            <v>An</v>
          </cell>
          <cell r="I10" t="str">
            <v>Tiếng Anh 3</v>
          </cell>
          <cell r="J10">
            <v>2</v>
          </cell>
          <cell r="K10" t="str">
            <v>Nợ HP</v>
          </cell>
          <cell r="L10" t="str">
            <v>Không đủ điều kiện</v>
          </cell>
          <cell r="M10" t="str">
            <v>Nợ học phí và không đủ điều kiện thi</v>
          </cell>
        </row>
        <row r="11">
          <cell r="A11">
            <v>586973</v>
          </cell>
          <cell r="B11" t="str">
            <v>SN01011</v>
          </cell>
          <cell r="C11">
            <v>1</v>
          </cell>
          <cell r="D11">
            <v>9</v>
          </cell>
          <cell r="E11">
            <v>4</v>
          </cell>
          <cell r="F11">
            <v>2.1</v>
          </cell>
          <cell r="G11" t="str">
            <v>Nguyễn Văn</v>
          </cell>
          <cell r="H11" t="str">
            <v>Lương</v>
          </cell>
          <cell r="I11" t="str">
            <v>Tiếng Anh 3</v>
          </cell>
          <cell r="J11">
            <v>393</v>
          </cell>
          <cell r="K11" t="e">
            <v>#N/A</v>
          </cell>
          <cell r="L11" t="str">
            <v>đủ điều kiện</v>
          </cell>
        </row>
        <row r="12">
          <cell r="A12">
            <v>587486</v>
          </cell>
          <cell r="B12" t="str">
            <v>SN01011</v>
          </cell>
          <cell r="C12">
            <v>1</v>
          </cell>
          <cell r="D12">
            <v>10</v>
          </cell>
          <cell r="E12">
            <v>4.4000000000000004</v>
          </cell>
          <cell r="F12">
            <v>2.3200000000000003</v>
          </cell>
          <cell r="G12" t="str">
            <v>Trần Thị</v>
          </cell>
          <cell r="H12" t="str">
            <v>Thao</v>
          </cell>
          <cell r="I12" t="str">
            <v>Tiếng Anh 3</v>
          </cell>
          <cell r="J12">
            <v>592</v>
          </cell>
          <cell r="K12" t="e">
            <v>#N/A</v>
          </cell>
          <cell r="L12" t="str">
            <v>đủ điều kiện</v>
          </cell>
        </row>
        <row r="13">
          <cell r="A13">
            <v>587549</v>
          </cell>
          <cell r="B13" t="str">
            <v>SN01011</v>
          </cell>
          <cell r="C13">
            <v>1</v>
          </cell>
          <cell r="F13">
            <v>0</v>
          </cell>
          <cell r="G13" t="str">
            <v>Mai Văn</v>
          </cell>
          <cell r="H13" t="str">
            <v>Thắng</v>
          </cell>
          <cell r="I13" t="str">
            <v>Tiếng Anh 3</v>
          </cell>
          <cell r="J13">
            <v>605</v>
          </cell>
          <cell r="K13" t="str">
            <v>Nợ HP</v>
          </cell>
          <cell r="L13" t="str">
            <v>Không đủ điều kiện</v>
          </cell>
          <cell r="M13" t="str">
            <v>Nợ học phí và không đủ điều kiện thi</v>
          </cell>
        </row>
        <row r="14">
          <cell r="A14">
            <v>587837</v>
          </cell>
          <cell r="B14" t="str">
            <v>SN01011</v>
          </cell>
          <cell r="C14">
            <v>1</v>
          </cell>
          <cell r="F14">
            <v>0</v>
          </cell>
          <cell r="G14" t="str">
            <v>Bùi Văn</v>
          </cell>
          <cell r="H14" t="str">
            <v>Trường</v>
          </cell>
          <cell r="I14" t="str">
            <v>Tiếng Anh 3</v>
          </cell>
          <cell r="J14">
            <v>701</v>
          </cell>
          <cell r="K14" t="str">
            <v>Nợ HP</v>
          </cell>
          <cell r="L14" t="str">
            <v>Không đủ điều kiện</v>
          </cell>
          <cell r="M14" t="str">
            <v>Nợ học phí và không đủ điều kiện thi</v>
          </cell>
        </row>
        <row r="15">
          <cell r="A15">
            <v>587877</v>
          </cell>
          <cell r="B15" t="str">
            <v>SN01011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 t="str">
            <v>Quách Minh</v>
          </cell>
          <cell r="H15" t="str">
            <v>Tuấn</v>
          </cell>
          <cell r="I15" t="str">
            <v>Tiếng Anh 3</v>
          </cell>
          <cell r="J15">
            <v>725</v>
          </cell>
          <cell r="K15" t="e">
            <v>#N/A</v>
          </cell>
          <cell r="L15" t="str">
            <v>Không đủ điều kiện</v>
          </cell>
          <cell r="M15" t="str">
            <v>Không đủ điều kiện dự thi</v>
          </cell>
        </row>
        <row r="16">
          <cell r="A16">
            <v>590109</v>
          </cell>
          <cell r="B16" t="str">
            <v>SN01011</v>
          </cell>
          <cell r="C16">
            <v>1</v>
          </cell>
          <cell r="D16">
            <v>10</v>
          </cell>
          <cell r="E16">
            <v>4</v>
          </cell>
          <cell r="F16">
            <v>2.2000000000000002</v>
          </cell>
          <cell r="G16" t="str">
            <v>Nghiêm Công</v>
          </cell>
          <cell r="H16" t="str">
            <v>Trường</v>
          </cell>
          <cell r="I16" t="str">
            <v>Tiếng Anh 3</v>
          </cell>
          <cell r="J16">
            <v>702</v>
          </cell>
          <cell r="K16" t="e">
            <v>#N/A</v>
          </cell>
          <cell r="L16" t="str">
            <v>đủ điều kiện</v>
          </cell>
        </row>
        <row r="17">
          <cell r="A17">
            <v>590283</v>
          </cell>
          <cell r="B17" t="str">
            <v>SN01011</v>
          </cell>
          <cell r="C17">
            <v>1</v>
          </cell>
          <cell r="D17">
            <v>9</v>
          </cell>
          <cell r="E17">
            <v>2.79</v>
          </cell>
          <cell r="F17">
            <v>1.7370000000000001</v>
          </cell>
          <cell r="G17" t="str">
            <v>Nguyễn Huy</v>
          </cell>
          <cell r="H17" t="str">
            <v>Hoàng</v>
          </cell>
          <cell r="I17" t="str">
            <v>Tiếng Anh 3</v>
          </cell>
          <cell r="J17">
            <v>248</v>
          </cell>
          <cell r="K17" t="e">
            <v>#N/A</v>
          </cell>
          <cell r="L17" t="str">
            <v>đủ điều kiện</v>
          </cell>
        </row>
        <row r="18">
          <cell r="A18">
            <v>590373</v>
          </cell>
          <cell r="B18" t="str">
            <v>SN01011</v>
          </cell>
          <cell r="C18">
            <v>1</v>
          </cell>
          <cell r="D18">
            <v>9</v>
          </cell>
          <cell r="E18">
            <v>4</v>
          </cell>
          <cell r="F18">
            <v>2.1</v>
          </cell>
          <cell r="G18" t="str">
            <v>Vũ Tiến</v>
          </cell>
          <cell r="H18" t="str">
            <v>Đạt</v>
          </cell>
          <cell r="I18" t="str">
            <v>Tiếng Anh 3</v>
          </cell>
          <cell r="J18">
            <v>137</v>
          </cell>
          <cell r="K18" t="e">
            <v>#N/A</v>
          </cell>
          <cell r="L18" t="str">
            <v>đủ điều kiện</v>
          </cell>
        </row>
        <row r="19">
          <cell r="A19">
            <v>590649</v>
          </cell>
          <cell r="B19" t="str">
            <v>SN01011</v>
          </cell>
          <cell r="C19">
            <v>1</v>
          </cell>
          <cell r="D19">
            <v>9</v>
          </cell>
          <cell r="E19">
            <v>2.79</v>
          </cell>
          <cell r="F19">
            <v>1.7370000000000001</v>
          </cell>
          <cell r="G19" t="str">
            <v>Phạm Huy</v>
          </cell>
          <cell r="H19" t="str">
            <v>Hoàng</v>
          </cell>
          <cell r="I19" t="str">
            <v>Tiếng Anh 3</v>
          </cell>
          <cell r="J19">
            <v>250</v>
          </cell>
          <cell r="K19" t="e">
            <v>#N/A</v>
          </cell>
          <cell r="L19" t="str">
            <v>đủ điều kiện</v>
          </cell>
        </row>
        <row r="20">
          <cell r="A20">
            <v>592465</v>
          </cell>
          <cell r="B20" t="str">
            <v>SN01011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 t="str">
            <v>Cứ Anh</v>
          </cell>
          <cell r="H20" t="str">
            <v>Tuấn</v>
          </cell>
          <cell r="I20" t="str">
            <v>Tiếng Anh 3</v>
          </cell>
          <cell r="J20">
            <v>715</v>
          </cell>
          <cell r="K20" t="e">
            <v>#N/A</v>
          </cell>
          <cell r="L20" t="str">
            <v>Không đủ điều kiện</v>
          </cell>
          <cell r="M20" t="str">
            <v>Không đủ điều kiện dự thi</v>
          </cell>
        </row>
        <row r="21">
          <cell r="A21">
            <v>592580</v>
          </cell>
          <cell r="B21" t="str">
            <v>SN01011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 t="str">
            <v>Quàng Văn</v>
          </cell>
          <cell r="H21" t="str">
            <v>Bương</v>
          </cell>
          <cell r="I21" t="str">
            <v>Tiếng Anh 3</v>
          </cell>
          <cell r="J21">
            <v>45</v>
          </cell>
          <cell r="K21" t="e">
            <v>#N/A</v>
          </cell>
          <cell r="L21" t="str">
            <v>Không đủ điều kiện</v>
          </cell>
          <cell r="M21" t="str">
            <v>Không đủ điều kiện dự thi</v>
          </cell>
        </row>
        <row r="22">
          <cell r="A22">
            <v>592685</v>
          </cell>
          <cell r="B22" t="str">
            <v>SN01011</v>
          </cell>
          <cell r="C22">
            <v>1</v>
          </cell>
          <cell r="F22">
            <v>0</v>
          </cell>
          <cell r="G22" t="str">
            <v>Trần Quang</v>
          </cell>
          <cell r="H22" t="str">
            <v>Cảnh</v>
          </cell>
          <cell r="I22" t="str">
            <v>Tiếng Anh 3</v>
          </cell>
          <cell r="J22">
            <v>48</v>
          </cell>
          <cell r="K22" t="e">
            <v>#N/A</v>
          </cell>
          <cell r="L22" t="str">
            <v>Không đủ điều kiện</v>
          </cell>
          <cell r="M22" t="str">
            <v>Không đủ điều kiện dự thi</v>
          </cell>
        </row>
        <row r="23">
          <cell r="A23">
            <v>593498</v>
          </cell>
          <cell r="B23" t="str">
            <v>SN01011</v>
          </cell>
          <cell r="C23">
            <v>1</v>
          </cell>
          <cell r="D23">
            <v>9</v>
          </cell>
          <cell r="E23">
            <v>4.4000000000000004</v>
          </cell>
          <cell r="F23">
            <v>2.2200000000000002</v>
          </cell>
          <cell r="G23" t="str">
            <v>Trần Mạnh</v>
          </cell>
          <cell r="H23" t="str">
            <v>Quang</v>
          </cell>
          <cell r="I23" t="str">
            <v>Tiếng Anh 3</v>
          </cell>
          <cell r="J23">
            <v>512</v>
          </cell>
          <cell r="K23" t="e">
            <v>#N/A</v>
          </cell>
          <cell r="L23" t="str">
            <v>đủ điều kiện</v>
          </cell>
        </row>
        <row r="24">
          <cell r="A24">
            <v>593647</v>
          </cell>
          <cell r="B24" t="str">
            <v>SN01011</v>
          </cell>
          <cell r="C24">
            <v>1</v>
          </cell>
          <cell r="D24">
            <v>9</v>
          </cell>
          <cell r="E24">
            <v>4.8</v>
          </cell>
          <cell r="F24">
            <v>2.34</v>
          </cell>
          <cell r="G24" t="str">
            <v>Lý Hồng</v>
          </cell>
          <cell r="H24" t="str">
            <v>Phong</v>
          </cell>
          <cell r="I24" t="str">
            <v>Tiếng Anh 3</v>
          </cell>
          <cell r="J24">
            <v>487</v>
          </cell>
          <cell r="K24" t="e">
            <v>#N/A</v>
          </cell>
          <cell r="L24" t="str">
            <v>đủ điều kiện</v>
          </cell>
        </row>
        <row r="25">
          <cell r="A25">
            <v>593954</v>
          </cell>
          <cell r="B25" t="str">
            <v>SN01011</v>
          </cell>
          <cell r="C25">
            <v>1</v>
          </cell>
          <cell r="F25">
            <v>0</v>
          </cell>
          <cell r="G25" t="str">
            <v>Bùi Anh</v>
          </cell>
          <cell r="H25" t="str">
            <v>Quân</v>
          </cell>
          <cell r="I25" t="str">
            <v>Tiếng Anh 3</v>
          </cell>
          <cell r="J25">
            <v>514</v>
          </cell>
          <cell r="K25" t="str">
            <v>Nợ HP</v>
          </cell>
          <cell r="L25" t="str">
            <v>Không đủ điều kiện</v>
          </cell>
          <cell r="M25" t="str">
            <v>Nợ học phí và không đủ điều kiện thi</v>
          </cell>
        </row>
        <row r="26">
          <cell r="A26">
            <v>594112</v>
          </cell>
          <cell r="B26" t="str">
            <v>SN01011</v>
          </cell>
          <cell r="C26">
            <v>1</v>
          </cell>
          <cell r="D26">
            <v>9</v>
          </cell>
          <cell r="E26">
            <v>3.2</v>
          </cell>
          <cell r="F26">
            <v>1.8599999999999999</v>
          </cell>
          <cell r="G26" t="str">
            <v>Lê Thị</v>
          </cell>
          <cell r="H26" t="str">
            <v>Lĩnh</v>
          </cell>
          <cell r="I26" t="str">
            <v>Tiếng Anh 3</v>
          </cell>
          <cell r="J26">
            <v>372</v>
          </cell>
          <cell r="K26" t="e">
            <v>#N/A</v>
          </cell>
          <cell r="L26" t="str">
            <v>đủ điều kiện</v>
          </cell>
        </row>
        <row r="27">
          <cell r="A27">
            <v>594152</v>
          </cell>
          <cell r="B27" t="str">
            <v>SN01011</v>
          </cell>
          <cell r="C27">
            <v>1</v>
          </cell>
          <cell r="F27">
            <v>0</v>
          </cell>
          <cell r="G27" t="str">
            <v>Bùi Quang</v>
          </cell>
          <cell r="H27" t="str">
            <v>Dũng</v>
          </cell>
          <cell r="I27" t="str">
            <v>Tiếng Anh 3</v>
          </cell>
          <cell r="J27">
            <v>97</v>
          </cell>
          <cell r="K27" t="str">
            <v>Nợ HP</v>
          </cell>
          <cell r="L27" t="str">
            <v>Không đủ điều kiện</v>
          </cell>
          <cell r="M27" t="str">
            <v>Nợ học phí và không đủ điều kiện thi</v>
          </cell>
        </row>
        <row r="28">
          <cell r="A28">
            <v>594282</v>
          </cell>
          <cell r="B28" t="str">
            <v>SN01011</v>
          </cell>
          <cell r="C28">
            <v>1</v>
          </cell>
          <cell r="D28">
            <v>9</v>
          </cell>
          <cell r="E28">
            <v>2.4</v>
          </cell>
          <cell r="F28">
            <v>1.62</v>
          </cell>
          <cell r="G28" t="str">
            <v>Nguyễn Anh</v>
          </cell>
          <cell r="H28" t="str">
            <v>Tú</v>
          </cell>
          <cell r="I28" t="str">
            <v>Tiếng Anh 3</v>
          </cell>
          <cell r="J28">
            <v>707</v>
          </cell>
          <cell r="K28" t="e">
            <v>#N/A</v>
          </cell>
          <cell r="L28" t="str">
            <v>đủ điều kiện</v>
          </cell>
        </row>
        <row r="29">
          <cell r="A29">
            <v>594378</v>
          </cell>
          <cell r="B29" t="str">
            <v>SN01011</v>
          </cell>
          <cell r="C29">
            <v>1</v>
          </cell>
          <cell r="D29">
            <v>8</v>
          </cell>
          <cell r="E29">
            <v>5.19</v>
          </cell>
          <cell r="F29">
            <v>2.3570000000000002</v>
          </cell>
          <cell r="G29" t="str">
            <v>Phạm Thanh</v>
          </cell>
          <cell r="H29" t="str">
            <v>Tùng</v>
          </cell>
          <cell r="I29" t="str">
            <v>Tiếng Anh 3</v>
          </cell>
          <cell r="J29">
            <v>739</v>
          </cell>
          <cell r="K29" t="e">
            <v>#N/A</v>
          </cell>
          <cell r="L29" t="str">
            <v>đủ điều kiện</v>
          </cell>
        </row>
        <row r="30">
          <cell r="A30">
            <v>594735</v>
          </cell>
          <cell r="B30" t="str">
            <v>SN01011</v>
          </cell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 t="str">
            <v>Trương Thùy</v>
          </cell>
          <cell r="H30" t="str">
            <v>Linh</v>
          </cell>
          <cell r="I30" t="str">
            <v>Tiếng Anh 3</v>
          </cell>
          <cell r="J30">
            <v>370</v>
          </cell>
          <cell r="K30" t="e">
            <v>#N/A</v>
          </cell>
          <cell r="L30" t="str">
            <v>Không đủ điều kiện</v>
          </cell>
          <cell r="M30" t="str">
            <v>Không đủ điều kiện dự thi</v>
          </cell>
        </row>
        <row r="31">
          <cell r="A31">
            <v>595065</v>
          </cell>
          <cell r="B31" t="str">
            <v>SN01011</v>
          </cell>
          <cell r="C31">
            <v>1</v>
          </cell>
          <cell r="D31">
            <v>7</v>
          </cell>
          <cell r="E31">
            <v>3.2</v>
          </cell>
          <cell r="F31">
            <v>1.6600000000000001</v>
          </cell>
          <cell r="G31" t="str">
            <v>Lù Văn</v>
          </cell>
          <cell r="H31" t="str">
            <v>Nhẫn</v>
          </cell>
          <cell r="I31" t="str">
            <v>Tiếng Anh 3</v>
          </cell>
          <cell r="J31">
            <v>472</v>
          </cell>
          <cell r="K31" t="e">
            <v>#N/A</v>
          </cell>
          <cell r="L31" t="str">
            <v>đủ điều kiện</v>
          </cell>
        </row>
        <row r="32">
          <cell r="A32">
            <v>595272</v>
          </cell>
          <cell r="B32" t="str">
            <v>SN01011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 t="str">
            <v>Đặng Văn</v>
          </cell>
          <cell r="H32" t="str">
            <v>Tài</v>
          </cell>
          <cell r="I32" t="str">
            <v>Tiếng Anh 3</v>
          </cell>
          <cell r="J32">
            <v>571</v>
          </cell>
          <cell r="K32" t="e">
            <v>#N/A</v>
          </cell>
          <cell r="L32" t="str">
            <v>Không đủ điều kiện</v>
          </cell>
          <cell r="M32" t="str">
            <v>Không đủ điều kiện dự thi</v>
          </cell>
        </row>
        <row r="33">
          <cell r="A33">
            <v>595277</v>
          </cell>
          <cell r="B33" t="str">
            <v>SN01011</v>
          </cell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 t="str">
            <v>Trần Tiến</v>
          </cell>
          <cell r="H33" t="str">
            <v>Thành</v>
          </cell>
          <cell r="I33" t="str">
            <v>Tiếng Anh 3</v>
          </cell>
          <cell r="J33">
            <v>590</v>
          </cell>
          <cell r="K33" t="e">
            <v>#N/A</v>
          </cell>
          <cell r="L33" t="str">
            <v>Không đủ điều kiện</v>
          </cell>
          <cell r="M33" t="str">
            <v>Không đủ điều kiện dự thi</v>
          </cell>
        </row>
        <row r="34">
          <cell r="A34">
            <v>595507</v>
          </cell>
          <cell r="B34" t="str">
            <v>SN01011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 t="str">
            <v>Nguyễn Văn</v>
          </cell>
          <cell r="H34" t="str">
            <v>Quyền</v>
          </cell>
          <cell r="I34" t="str">
            <v>Tiếng Anh 3</v>
          </cell>
          <cell r="J34">
            <v>530</v>
          </cell>
          <cell r="K34" t="e">
            <v>#N/A</v>
          </cell>
          <cell r="L34" t="str">
            <v>Không đủ điều kiện</v>
          </cell>
          <cell r="M34" t="str">
            <v>Không đủ điều kiện dự thi</v>
          </cell>
        </row>
        <row r="35">
          <cell r="A35">
            <v>595555</v>
          </cell>
          <cell r="B35" t="str">
            <v>SN01011</v>
          </cell>
          <cell r="C35">
            <v>1</v>
          </cell>
          <cell r="D35">
            <v>8</v>
          </cell>
          <cell r="E35">
            <v>2.79</v>
          </cell>
          <cell r="F35">
            <v>1.637</v>
          </cell>
          <cell r="G35" t="str">
            <v>Hoàng Văn</v>
          </cell>
          <cell r="H35" t="str">
            <v>Đạt</v>
          </cell>
          <cell r="I35" t="str">
            <v>Tiếng Anh 3</v>
          </cell>
          <cell r="J35">
            <v>131</v>
          </cell>
          <cell r="K35" t="e">
            <v>#N/A</v>
          </cell>
          <cell r="L35" t="str">
            <v>đủ điều kiện</v>
          </cell>
        </row>
        <row r="36">
          <cell r="A36">
            <v>595733</v>
          </cell>
          <cell r="B36" t="str">
            <v>SN01011</v>
          </cell>
          <cell r="C36">
            <v>1</v>
          </cell>
          <cell r="D36">
            <v>9</v>
          </cell>
          <cell r="E36">
            <v>3.59</v>
          </cell>
          <cell r="F36">
            <v>1.9769999999999999</v>
          </cell>
          <cell r="G36" t="str">
            <v>Nguyễn Đăng</v>
          </cell>
          <cell r="H36" t="str">
            <v>Sơn</v>
          </cell>
          <cell r="I36" t="str">
            <v>Tiếng Anh 3</v>
          </cell>
          <cell r="J36">
            <v>560</v>
          </cell>
          <cell r="K36" t="e">
            <v>#N/A</v>
          </cell>
          <cell r="L36" t="str">
            <v>đủ điều kiện</v>
          </cell>
        </row>
        <row r="37">
          <cell r="A37">
            <v>596584</v>
          </cell>
          <cell r="B37" t="str">
            <v>SN01011</v>
          </cell>
          <cell r="C37">
            <v>1</v>
          </cell>
          <cell r="D37">
            <v>9</v>
          </cell>
          <cell r="E37">
            <v>4.8</v>
          </cell>
          <cell r="F37">
            <v>2.34</v>
          </cell>
          <cell r="G37" t="str">
            <v>Nguyễn Tuấn</v>
          </cell>
          <cell r="H37" t="str">
            <v>Nam</v>
          </cell>
          <cell r="I37" t="str">
            <v>Tiếng Anh 3</v>
          </cell>
          <cell r="J37">
            <v>443</v>
          </cell>
          <cell r="K37" t="e">
            <v>#N/A</v>
          </cell>
          <cell r="L37" t="str">
            <v>đủ điều kiện</v>
          </cell>
        </row>
        <row r="38">
          <cell r="A38">
            <v>597155</v>
          </cell>
          <cell r="B38" t="str">
            <v>SN01011</v>
          </cell>
          <cell r="C38">
            <v>1</v>
          </cell>
          <cell r="D38">
            <v>9</v>
          </cell>
          <cell r="E38">
            <v>6</v>
          </cell>
          <cell r="F38">
            <v>2.6999999999999997</v>
          </cell>
          <cell r="G38" t="str">
            <v>Trần Đức</v>
          </cell>
          <cell r="H38" t="str">
            <v>Quyền</v>
          </cell>
          <cell r="I38" t="str">
            <v>Tiếng Anh 3</v>
          </cell>
          <cell r="J38">
            <v>531</v>
          </cell>
          <cell r="K38" t="e">
            <v>#N/A</v>
          </cell>
          <cell r="L38" t="str">
            <v>đủ điều kiện</v>
          </cell>
        </row>
        <row r="39">
          <cell r="A39">
            <v>597194</v>
          </cell>
          <cell r="B39" t="str">
            <v>SN01011</v>
          </cell>
          <cell r="C39">
            <v>1</v>
          </cell>
          <cell r="D39">
            <v>9</v>
          </cell>
          <cell r="E39">
            <v>2.4</v>
          </cell>
          <cell r="F39">
            <v>1.62</v>
          </cell>
          <cell r="G39" t="str">
            <v>Nguyễn Tiến</v>
          </cell>
          <cell r="H39" t="str">
            <v>Đức</v>
          </cell>
          <cell r="I39" t="str">
            <v>Tiếng Anh 3</v>
          </cell>
          <cell r="J39">
            <v>161</v>
          </cell>
          <cell r="K39" t="e">
            <v>#N/A</v>
          </cell>
          <cell r="L39" t="str">
            <v>đủ điều kiện</v>
          </cell>
        </row>
        <row r="40">
          <cell r="A40">
            <v>597439</v>
          </cell>
          <cell r="B40" t="str">
            <v>SN01011</v>
          </cell>
          <cell r="C40">
            <v>1</v>
          </cell>
          <cell r="D40">
            <v>8</v>
          </cell>
          <cell r="E40">
            <v>3.59</v>
          </cell>
          <cell r="F40">
            <v>1.877</v>
          </cell>
          <cell r="G40" t="str">
            <v>Lê Đăng</v>
          </cell>
          <cell r="H40" t="str">
            <v>Việt</v>
          </cell>
          <cell r="I40" t="str">
            <v>Tiếng Anh 3</v>
          </cell>
          <cell r="J40">
            <v>754</v>
          </cell>
          <cell r="K40" t="e">
            <v>#N/A</v>
          </cell>
          <cell r="L40" t="str">
            <v>đủ điều kiện</v>
          </cell>
        </row>
        <row r="41">
          <cell r="A41">
            <v>597532</v>
          </cell>
          <cell r="B41" t="str">
            <v>SN01011</v>
          </cell>
          <cell r="C41">
            <v>1</v>
          </cell>
          <cell r="D41">
            <v>10</v>
          </cell>
          <cell r="E41">
            <v>6.8</v>
          </cell>
          <cell r="F41">
            <v>3.04</v>
          </cell>
          <cell r="G41" t="str">
            <v>Nguyễn Thanh</v>
          </cell>
          <cell r="H41" t="str">
            <v>Thu</v>
          </cell>
          <cell r="I41" t="str">
            <v>Tiếng Anh 3</v>
          </cell>
          <cell r="J41">
            <v>631</v>
          </cell>
          <cell r="K41" t="e">
            <v>#N/A</v>
          </cell>
          <cell r="L41" t="str">
            <v>đủ điều kiện</v>
          </cell>
        </row>
        <row r="42">
          <cell r="A42">
            <v>597682</v>
          </cell>
          <cell r="B42" t="str">
            <v>SN01011</v>
          </cell>
          <cell r="C42">
            <v>1</v>
          </cell>
          <cell r="D42">
            <v>9</v>
          </cell>
          <cell r="E42">
            <v>2.4</v>
          </cell>
          <cell r="F42">
            <v>1.62</v>
          </cell>
          <cell r="G42" t="str">
            <v>Nguyễn Tuấn</v>
          </cell>
          <cell r="H42" t="str">
            <v>Anh</v>
          </cell>
          <cell r="I42" t="str">
            <v>Tiếng Anh 3</v>
          </cell>
          <cell r="J42">
            <v>18</v>
          </cell>
          <cell r="K42" t="e">
            <v>#N/A</v>
          </cell>
          <cell r="L42" t="str">
            <v>đủ điều kiện</v>
          </cell>
        </row>
        <row r="43">
          <cell r="A43">
            <v>597906</v>
          </cell>
          <cell r="B43" t="str">
            <v>SN01011</v>
          </cell>
          <cell r="C43">
            <v>1</v>
          </cell>
          <cell r="D43">
            <v>9</v>
          </cell>
          <cell r="E43">
            <v>3.59</v>
          </cell>
          <cell r="F43">
            <v>1.9769999999999999</v>
          </cell>
          <cell r="G43" t="str">
            <v>Dương Mỹ</v>
          </cell>
          <cell r="H43" t="str">
            <v>Hằng</v>
          </cell>
          <cell r="I43" t="str">
            <v>Tiếng Anh 3</v>
          </cell>
          <cell r="J43">
            <v>203</v>
          </cell>
          <cell r="K43" t="e">
            <v>#N/A</v>
          </cell>
          <cell r="L43" t="str">
            <v>đủ điều kiện</v>
          </cell>
        </row>
        <row r="44">
          <cell r="A44">
            <v>598249</v>
          </cell>
          <cell r="B44" t="str">
            <v>SN01011</v>
          </cell>
          <cell r="C44">
            <v>1</v>
          </cell>
          <cell r="D44">
            <v>9</v>
          </cell>
          <cell r="E44">
            <v>3.2</v>
          </cell>
          <cell r="F44">
            <v>1.8599999999999999</v>
          </cell>
          <cell r="G44" t="str">
            <v>Vũ Tiến</v>
          </cell>
          <cell r="H44" t="str">
            <v>Đồng</v>
          </cell>
          <cell r="I44" t="str">
            <v>Tiếng Anh 3</v>
          </cell>
          <cell r="J44">
            <v>150</v>
          </cell>
          <cell r="K44" t="e">
            <v>#N/A</v>
          </cell>
          <cell r="L44" t="str">
            <v>đủ điều kiện</v>
          </cell>
        </row>
        <row r="45">
          <cell r="A45">
            <v>598699</v>
          </cell>
          <cell r="B45" t="str">
            <v>SN01011</v>
          </cell>
          <cell r="C45">
            <v>1</v>
          </cell>
          <cell r="D45">
            <v>9</v>
          </cell>
          <cell r="E45">
            <v>2.79</v>
          </cell>
          <cell r="F45">
            <v>1.7370000000000001</v>
          </cell>
          <cell r="G45" t="str">
            <v>Nguyễn Hoàng</v>
          </cell>
          <cell r="H45" t="str">
            <v>Đức</v>
          </cell>
          <cell r="I45" t="str">
            <v>Tiếng Anh 3</v>
          </cell>
          <cell r="J45">
            <v>160</v>
          </cell>
          <cell r="K45" t="e">
            <v>#N/A</v>
          </cell>
          <cell r="L45" t="str">
            <v>đủ điều kiện</v>
          </cell>
        </row>
        <row r="46">
          <cell r="A46">
            <v>599044</v>
          </cell>
          <cell r="B46" t="str">
            <v>SN01011</v>
          </cell>
          <cell r="C46">
            <v>1</v>
          </cell>
          <cell r="D46">
            <v>0</v>
          </cell>
          <cell r="E46">
            <v>0</v>
          </cell>
          <cell r="F46">
            <v>0</v>
          </cell>
          <cell r="G46" t="str">
            <v>Hoàng Bảo</v>
          </cell>
          <cell r="H46" t="str">
            <v>Trúc</v>
          </cell>
          <cell r="I46" t="str">
            <v>Tiếng Anh 3</v>
          </cell>
          <cell r="J46">
            <v>694</v>
          </cell>
          <cell r="K46" t="e">
            <v>#N/A</v>
          </cell>
          <cell r="L46" t="str">
            <v>Không đủ điều kiện</v>
          </cell>
          <cell r="M46" t="str">
            <v>Không đủ điều kiện dự thi</v>
          </cell>
        </row>
        <row r="47">
          <cell r="A47">
            <v>600627</v>
          </cell>
          <cell r="B47" t="str">
            <v>SN01011</v>
          </cell>
          <cell r="C47">
            <v>1</v>
          </cell>
          <cell r="F47">
            <v>0</v>
          </cell>
          <cell r="G47" t="str">
            <v>Phạm Thị Kim</v>
          </cell>
          <cell r="H47" t="str">
            <v>Liên</v>
          </cell>
          <cell r="I47" t="str">
            <v>Tiếng Anh 3</v>
          </cell>
          <cell r="J47">
            <v>350</v>
          </cell>
          <cell r="K47" t="str">
            <v>Nợ HP</v>
          </cell>
          <cell r="L47" t="str">
            <v>Không đủ điều kiện</v>
          </cell>
          <cell r="M47" t="str">
            <v>Nợ học phí và không đủ điều kiện thi</v>
          </cell>
        </row>
        <row r="48">
          <cell r="A48">
            <v>601690</v>
          </cell>
          <cell r="B48" t="str">
            <v>SN01011</v>
          </cell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 t="str">
            <v>Nguyễn Thị Phương</v>
          </cell>
          <cell r="H48" t="str">
            <v>Lệ</v>
          </cell>
          <cell r="I48" t="str">
            <v>Tiếng Anh 3</v>
          </cell>
          <cell r="J48">
            <v>347</v>
          </cell>
          <cell r="K48" t="e">
            <v>#N/A</v>
          </cell>
          <cell r="L48" t="str">
            <v>Không đủ điều kiện</v>
          </cell>
          <cell r="M48" t="str">
            <v>Không đủ điều kiện dự thi</v>
          </cell>
        </row>
        <row r="49">
          <cell r="A49">
            <v>601709</v>
          </cell>
          <cell r="B49" t="str">
            <v>SN01011</v>
          </cell>
          <cell r="C49">
            <v>1</v>
          </cell>
          <cell r="D49">
            <v>9</v>
          </cell>
          <cell r="E49">
            <v>3.2</v>
          </cell>
          <cell r="F49">
            <v>1.8599999999999999</v>
          </cell>
          <cell r="G49" t="str">
            <v>Đặng Thị Thu</v>
          </cell>
          <cell r="H49" t="str">
            <v>Hà</v>
          </cell>
          <cell r="I49" t="str">
            <v>Tiếng Anh 3</v>
          </cell>
          <cell r="J49">
            <v>178</v>
          </cell>
          <cell r="K49" t="e">
            <v>#N/A</v>
          </cell>
          <cell r="L49" t="str">
            <v>đủ điều kiện</v>
          </cell>
        </row>
        <row r="50">
          <cell r="A50">
            <v>601719</v>
          </cell>
          <cell r="B50" t="str">
            <v>SN01011</v>
          </cell>
          <cell r="C50">
            <v>1</v>
          </cell>
          <cell r="D50">
            <v>10</v>
          </cell>
          <cell r="E50">
            <v>2</v>
          </cell>
          <cell r="F50">
            <v>1.6</v>
          </cell>
          <cell r="G50" t="str">
            <v>Nguyễn Thị Kim</v>
          </cell>
          <cell r="H50" t="str">
            <v>Thúy</v>
          </cell>
          <cell r="I50" t="str">
            <v>Tiếng Anh 3</v>
          </cell>
          <cell r="J50">
            <v>642</v>
          </cell>
          <cell r="K50" t="e">
            <v>#N/A</v>
          </cell>
          <cell r="L50" t="str">
            <v>đủ điều kiện</v>
          </cell>
        </row>
        <row r="51">
          <cell r="A51">
            <v>603385</v>
          </cell>
          <cell r="B51" t="str">
            <v>SN01011</v>
          </cell>
          <cell r="C51">
            <v>1</v>
          </cell>
          <cell r="D51">
            <v>10</v>
          </cell>
          <cell r="E51">
            <v>2.79</v>
          </cell>
          <cell r="F51">
            <v>1.837</v>
          </cell>
          <cell r="G51" t="str">
            <v>Nguyễn Đắc</v>
          </cell>
          <cell r="H51" t="str">
            <v>Điệp</v>
          </cell>
          <cell r="I51" t="str">
            <v>Tiếng Anh 3</v>
          </cell>
          <cell r="J51">
            <v>141</v>
          </cell>
          <cell r="K51" t="e">
            <v>#N/A</v>
          </cell>
          <cell r="L51" t="str">
            <v>đủ điều kiện</v>
          </cell>
        </row>
        <row r="52">
          <cell r="A52">
            <v>603436</v>
          </cell>
          <cell r="B52" t="str">
            <v>SN01011</v>
          </cell>
          <cell r="C52">
            <v>1</v>
          </cell>
          <cell r="F52">
            <v>0</v>
          </cell>
          <cell r="G52" t="str">
            <v>Nguyễn Thị</v>
          </cell>
          <cell r="H52" t="str">
            <v>Tú</v>
          </cell>
          <cell r="I52" t="str">
            <v>Tiếng Anh 3</v>
          </cell>
          <cell r="J52">
            <v>710</v>
          </cell>
          <cell r="K52" t="str">
            <v>Nợ HP</v>
          </cell>
          <cell r="L52" t="str">
            <v>Không đủ điều kiện</v>
          </cell>
          <cell r="M52" t="str">
            <v>Nợ học phí và không đủ điều kiện thi</v>
          </cell>
        </row>
        <row r="53">
          <cell r="A53">
            <v>605195</v>
          </cell>
          <cell r="B53" t="str">
            <v>SN01011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 t="str">
            <v>Trần Thị Thái</v>
          </cell>
          <cell r="H53" t="str">
            <v>Hằng</v>
          </cell>
          <cell r="I53" t="str">
            <v>Tiếng Anh 3</v>
          </cell>
          <cell r="J53">
            <v>210</v>
          </cell>
          <cell r="K53" t="e">
            <v>#N/A</v>
          </cell>
          <cell r="L53" t="str">
            <v>Không đủ điều kiện</v>
          </cell>
          <cell r="M53" t="str">
            <v>Không đủ điều kiện dự thi</v>
          </cell>
        </row>
        <row r="54">
          <cell r="A54">
            <v>605219</v>
          </cell>
          <cell r="B54" t="str">
            <v>SN01011</v>
          </cell>
          <cell r="C54">
            <v>1</v>
          </cell>
          <cell r="D54">
            <v>9</v>
          </cell>
          <cell r="E54">
            <v>2.79</v>
          </cell>
          <cell r="F54">
            <v>1.7370000000000001</v>
          </cell>
          <cell r="G54" t="str">
            <v>Nguyễn Thị Thanh</v>
          </cell>
          <cell r="H54" t="str">
            <v>Trang</v>
          </cell>
          <cell r="I54" t="str">
            <v>Tiếng Anh 3</v>
          </cell>
          <cell r="J54">
            <v>680</v>
          </cell>
          <cell r="K54" t="e">
            <v>#N/A</v>
          </cell>
          <cell r="L54" t="str">
            <v>đủ điều kiện</v>
          </cell>
        </row>
        <row r="55">
          <cell r="A55">
            <v>605751</v>
          </cell>
          <cell r="B55" t="str">
            <v>SN01011</v>
          </cell>
          <cell r="C55">
            <v>1</v>
          </cell>
          <cell r="D55">
            <v>9</v>
          </cell>
          <cell r="E55">
            <v>3.2</v>
          </cell>
          <cell r="F55">
            <v>1.8599999999999999</v>
          </cell>
          <cell r="G55" t="str">
            <v>Triệu Văn</v>
          </cell>
          <cell r="H55" t="str">
            <v>Học</v>
          </cell>
          <cell r="I55" t="str">
            <v>Tiếng Anh 3</v>
          </cell>
          <cell r="J55">
            <v>254</v>
          </cell>
          <cell r="K55" t="e">
            <v>#N/A</v>
          </cell>
          <cell r="L55" t="str">
            <v>đủ điều kiện</v>
          </cell>
        </row>
        <row r="56">
          <cell r="A56">
            <v>594328</v>
          </cell>
          <cell r="B56" t="str">
            <v>SN01011</v>
          </cell>
          <cell r="C56">
            <v>1</v>
          </cell>
          <cell r="D56">
            <v>0</v>
          </cell>
          <cell r="E56">
            <v>0</v>
          </cell>
          <cell r="F56">
            <v>0</v>
          </cell>
          <cell r="G56" t="str">
            <v>Nguyễn Ngọc</v>
          </cell>
          <cell r="H56" t="str">
            <v>Lễ</v>
          </cell>
          <cell r="I56" t="str">
            <v>Tiếng Anh 3</v>
          </cell>
          <cell r="J56">
            <v>346</v>
          </cell>
          <cell r="K56" t="e">
            <v>#N/A</v>
          </cell>
          <cell r="L56" t="str">
            <v>Không đủ điều kiện</v>
          </cell>
          <cell r="M56" t="str">
            <v>Không đủ điều kiện dự thi</v>
          </cell>
        </row>
        <row r="57">
          <cell r="A57">
            <v>571488</v>
          </cell>
          <cell r="B57" t="str">
            <v>SN01011</v>
          </cell>
          <cell r="C57">
            <v>2</v>
          </cell>
          <cell r="D57">
            <v>0</v>
          </cell>
          <cell r="E57">
            <v>0</v>
          </cell>
          <cell r="F57">
            <v>0</v>
          </cell>
          <cell r="G57" t="str">
            <v>Trần Quyết</v>
          </cell>
          <cell r="H57" t="str">
            <v>Thắng</v>
          </cell>
          <cell r="I57" t="str">
            <v>Tiếng Anh 3</v>
          </cell>
          <cell r="J57">
            <v>609</v>
          </cell>
          <cell r="K57" t="e">
            <v>#N/A</v>
          </cell>
          <cell r="L57" t="str">
            <v>Không đủ điều kiện</v>
          </cell>
          <cell r="M57" t="str">
            <v>Không đủ điều kiện dự thi</v>
          </cell>
        </row>
        <row r="58">
          <cell r="A58">
            <v>573120</v>
          </cell>
          <cell r="B58" t="str">
            <v>SN01011</v>
          </cell>
          <cell r="C58">
            <v>2</v>
          </cell>
          <cell r="F58">
            <v>0</v>
          </cell>
          <cell r="G58" t="str">
            <v>Trần Quang</v>
          </cell>
          <cell r="H58" t="str">
            <v>Nam</v>
          </cell>
          <cell r="I58" t="str">
            <v>Tiếng Anh 3</v>
          </cell>
          <cell r="J58">
            <v>444</v>
          </cell>
          <cell r="K58" t="str">
            <v>Nợ HP</v>
          </cell>
          <cell r="L58" t="str">
            <v>Không đủ điều kiện</v>
          </cell>
          <cell r="M58" t="str">
            <v>Nợ học phí và không đủ điều kiện thi</v>
          </cell>
        </row>
        <row r="59">
          <cell r="A59">
            <v>576216</v>
          </cell>
          <cell r="B59" t="str">
            <v>SN01011</v>
          </cell>
          <cell r="C59">
            <v>2</v>
          </cell>
          <cell r="F59">
            <v>0</v>
          </cell>
          <cell r="G59" t="str">
            <v>Vũ Minh</v>
          </cell>
          <cell r="H59" t="str">
            <v>Sang</v>
          </cell>
          <cell r="I59" t="str">
            <v>Tiếng Anh 3</v>
          </cell>
          <cell r="J59">
            <v>546</v>
          </cell>
          <cell r="K59" t="str">
            <v>Nợ HP</v>
          </cell>
          <cell r="L59" t="str">
            <v>Không đủ điều kiện</v>
          </cell>
          <cell r="M59" t="str">
            <v>Nợ học phí và không đủ điều kiện thi</v>
          </cell>
        </row>
        <row r="60">
          <cell r="A60">
            <v>580075</v>
          </cell>
          <cell r="B60" t="str">
            <v>SN01011</v>
          </cell>
          <cell r="C60">
            <v>2</v>
          </cell>
          <cell r="D60">
            <v>0</v>
          </cell>
          <cell r="E60">
            <v>0</v>
          </cell>
          <cell r="F60">
            <v>0</v>
          </cell>
          <cell r="G60" t="str">
            <v>Nguyễn Quang</v>
          </cell>
          <cell r="H60" t="str">
            <v>Sáng</v>
          </cell>
          <cell r="I60" t="str">
            <v>Tiếng Anh 3</v>
          </cell>
          <cell r="J60">
            <v>548</v>
          </cell>
          <cell r="K60" t="e">
            <v>#N/A</v>
          </cell>
          <cell r="L60" t="str">
            <v>Không đủ điều kiện</v>
          </cell>
          <cell r="M60" t="str">
            <v>Không đủ điều kiện dự thi</v>
          </cell>
        </row>
        <row r="61">
          <cell r="A61">
            <v>580870</v>
          </cell>
          <cell r="B61" t="str">
            <v>SN01011</v>
          </cell>
          <cell r="C61">
            <v>2</v>
          </cell>
          <cell r="D61">
            <v>9</v>
          </cell>
          <cell r="E61">
            <v>2.79</v>
          </cell>
          <cell r="F61">
            <v>1.7370000000000001</v>
          </cell>
          <cell r="G61" t="str">
            <v>Dương Thị Hải</v>
          </cell>
          <cell r="H61" t="str">
            <v>Yến</v>
          </cell>
          <cell r="I61" t="str">
            <v>Tiếng Anh 3</v>
          </cell>
          <cell r="J61">
            <v>780</v>
          </cell>
          <cell r="K61" t="e">
            <v>#N/A</v>
          </cell>
          <cell r="L61" t="str">
            <v>đủ điều kiện</v>
          </cell>
        </row>
        <row r="62">
          <cell r="A62">
            <v>581306</v>
          </cell>
          <cell r="B62" t="str">
            <v>SN01011</v>
          </cell>
          <cell r="C62">
            <v>2</v>
          </cell>
          <cell r="D62">
            <v>4</v>
          </cell>
          <cell r="E62">
            <v>4</v>
          </cell>
          <cell r="F62">
            <v>1.6</v>
          </cell>
          <cell r="G62" t="str">
            <v>Phạm Ngọc</v>
          </cell>
          <cell r="H62" t="str">
            <v>Tú</v>
          </cell>
          <cell r="I62" t="str">
            <v>Tiếng Anh 3</v>
          </cell>
          <cell r="J62">
            <v>712</v>
          </cell>
          <cell r="K62" t="e">
            <v>#N/A</v>
          </cell>
          <cell r="L62" t="str">
            <v>đủ điều kiện</v>
          </cell>
        </row>
        <row r="63">
          <cell r="A63">
            <v>583875</v>
          </cell>
          <cell r="B63" t="str">
            <v>SN01011</v>
          </cell>
          <cell r="C63">
            <v>2</v>
          </cell>
          <cell r="F63">
            <v>0</v>
          </cell>
          <cell r="G63" t="str">
            <v>Lê Văn</v>
          </cell>
          <cell r="H63" t="str">
            <v>Đạt</v>
          </cell>
          <cell r="I63" t="str">
            <v>Tiếng Anh 3</v>
          </cell>
          <cell r="J63">
            <v>132</v>
          </cell>
          <cell r="K63" t="str">
            <v>Nợ HP</v>
          </cell>
          <cell r="L63" t="str">
            <v>Không đủ điều kiện</v>
          </cell>
          <cell r="M63" t="str">
            <v>Nợ học phí và không đủ điều kiện thi</v>
          </cell>
        </row>
        <row r="64">
          <cell r="A64">
            <v>586232</v>
          </cell>
          <cell r="B64" t="str">
            <v>SN01011</v>
          </cell>
          <cell r="C64">
            <v>2</v>
          </cell>
          <cell r="D64">
            <v>0</v>
          </cell>
          <cell r="E64">
            <v>0</v>
          </cell>
          <cell r="F64">
            <v>0</v>
          </cell>
          <cell r="G64" t="str">
            <v>Nguyễn Việt</v>
          </cell>
          <cell r="H64" t="str">
            <v>Đức</v>
          </cell>
          <cell r="I64" t="str">
            <v>Tiếng Anh 3</v>
          </cell>
          <cell r="J64">
            <v>162</v>
          </cell>
          <cell r="K64" t="e">
            <v>#N/A</v>
          </cell>
          <cell r="L64" t="str">
            <v>Không đủ điều kiện</v>
          </cell>
          <cell r="M64" t="str">
            <v>Không đủ điều kiện dự thi</v>
          </cell>
        </row>
        <row r="65">
          <cell r="A65">
            <v>587892</v>
          </cell>
          <cell r="B65" t="str">
            <v>SN01011</v>
          </cell>
          <cell r="C65">
            <v>2</v>
          </cell>
          <cell r="D65">
            <v>0</v>
          </cell>
          <cell r="E65">
            <v>0</v>
          </cell>
          <cell r="F65">
            <v>0</v>
          </cell>
          <cell r="G65" t="str">
            <v>Nguyễn Thanh</v>
          </cell>
          <cell r="H65" t="str">
            <v>Tùng</v>
          </cell>
          <cell r="I65" t="str">
            <v>Tiếng Anh 3</v>
          </cell>
          <cell r="J65">
            <v>734</v>
          </cell>
          <cell r="K65" t="e">
            <v>#N/A</v>
          </cell>
          <cell r="L65" t="str">
            <v>Không đủ điều kiện</v>
          </cell>
          <cell r="M65" t="str">
            <v>Không đủ điều kiện dự thi</v>
          </cell>
        </row>
        <row r="66">
          <cell r="A66">
            <v>590115</v>
          </cell>
          <cell r="B66" t="str">
            <v>SN01011</v>
          </cell>
          <cell r="C66">
            <v>2</v>
          </cell>
          <cell r="D66">
            <v>10</v>
          </cell>
          <cell r="E66">
            <v>5.19</v>
          </cell>
          <cell r="F66">
            <v>2.5570000000000004</v>
          </cell>
          <cell r="G66" t="str">
            <v>Vũ Quốc</v>
          </cell>
          <cell r="H66" t="str">
            <v>Việt</v>
          </cell>
          <cell r="I66" t="str">
            <v>Tiếng Anh 3</v>
          </cell>
          <cell r="J66">
            <v>761</v>
          </cell>
          <cell r="K66" t="e">
            <v>#N/A</v>
          </cell>
          <cell r="L66" t="str">
            <v>đủ điều kiện</v>
          </cell>
        </row>
        <row r="67">
          <cell r="A67">
            <v>590417</v>
          </cell>
          <cell r="B67" t="str">
            <v>SN01011</v>
          </cell>
          <cell r="C67">
            <v>2</v>
          </cell>
          <cell r="F67">
            <v>0</v>
          </cell>
          <cell r="G67" t="str">
            <v>Vũ Khắc</v>
          </cell>
          <cell r="H67" t="str">
            <v>Mạnh</v>
          </cell>
          <cell r="I67" t="str">
            <v>Tiếng Anh 3</v>
          </cell>
          <cell r="J67">
            <v>408</v>
          </cell>
          <cell r="K67" t="str">
            <v>Nợ HP</v>
          </cell>
          <cell r="L67" t="str">
            <v>Không đủ điều kiện</v>
          </cell>
          <cell r="M67" t="str">
            <v>Nợ học phí và không đủ điều kiện thi</v>
          </cell>
        </row>
        <row r="68">
          <cell r="A68">
            <v>590450</v>
          </cell>
          <cell r="B68" t="str">
            <v>SN01011</v>
          </cell>
          <cell r="C68">
            <v>2</v>
          </cell>
          <cell r="D68">
            <v>7</v>
          </cell>
          <cell r="E68">
            <v>3.2</v>
          </cell>
          <cell r="F68">
            <v>1.6600000000000001</v>
          </cell>
          <cell r="G68" t="str">
            <v>Trần Trọng</v>
          </cell>
          <cell r="H68" t="str">
            <v>Tâm</v>
          </cell>
          <cell r="I68" t="str">
            <v>Tiếng Anh 3</v>
          </cell>
          <cell r="J68">
            <v>575</v>
          </cell>
          <cell r="K68" t="e">
            <v>#N/A</v>
          </cell>
          <cell r="L68" t="str">
            <v>đủ điều kiện</v>
          </cell>
        </row>
        <row r="69">
          <cell r="A69">
            <v>592233</v>
          </cell>
          <cell r="B69" t="str">
            <v>SN01011</v>
          </cell>
          <cell r="C69">
            <v>2</v>
          </cell>
          <cell r="D69">
            <v>8</v>
          </cell>
          <cell r="E69">
            <v>3.59</v>
          </cell>
          <cell r="F69">
            <v>1.877</v>
          </cell>
          <cell r="G69" t="str">
            <v>Nguyễn Việt</v>
          </cell>
          <cell r="H69" t="str">
            <v>Hải</v>
          </cell>
          <cell r="I69" t="str">
            <v>Tiếng Anh 3</v>
          </cell>
          <cell r="J69">
            <v>197</v>
          </cell>
          <cell r="K69" t="e">
            <v>#N/A</v>
          </cell>
          <cell r="L69" t="str">
            <v>đủ điều kiện</v>
          </cell>
        </row>
        <row r="70">
          <cell r="A70">
            <v>592266</v>
          </cell>
          <cell r="B70" t="str">
            <v>SN01011</v>
          </cell>
          <cell r="C70">
            <v>2</v>
          </cell>
          <cell r="D70">
            <v>0</v>
          </cell>
          <cell r="E70">
            <v>0</v>
          </cell>
          <cell r="F70">
            <v>0</v>
          </cell>
          <cell r="G70" t="str">
            <v>Phan Chí</v>
          </cell>
          <cell r="H70" t="str">
            <v>Anh</v>
          </cell>
          <cell r="I70" t="str">
            <v>Tiếng Anh 3</v>
          </cell>
          <cell r="J70">
            <v>26</v>
          </cell>
          <cell r="K70" t="e">
            <v>#N/A</v>
          </cell>
          <cell r="L70" t="str">
            <v>Không đủ điều kiện</v>
          </cell>
          <cell r="M70" t="str">
            <v>Không đủ điều kiện dự thi</v>
          </cell>
        </row>
        <row r="71">
          <cell r="A71">
            <v>592710</v>
          </cell>
          <cell r="B71" t="str">
            <v>SN01011</v>
          </cell>
          <cell r="C71">
            <v>2</v>
          </cell>
          <cell r="D71">
            <v>0</v>
          </cell>
          <cell r="E71">
            <v>0</v>
          </cell>
          <cell r="F71">
            <v>0</v>
          </cell>
          <cell r="G71" t="str">
            <v>Lê Thế</v>
          </cell>
          <cell r="H71" t="str">
            <v>Huy</v>
          </cell>
          <cell r="I71" t="str">
            <v>Tiếng Anh 3</v>
          </cell>
          <cell r="J71">
            <v>284</v>
          </cell>
          <cell r="K71" t="e">
            <v>#N/A</v>
          </cell>
          <cell r="L71" t="str">
            <v>Không đủ điều kiện</v>
          </cell>
          <cell r="M71" t="str">
            <v>Không đủ điều kiện dự thi</v>
          </cell>
        </row>
        <row r="72">
          <cell r="A72">
            <v>592782</v>
          </cell>
          <cell r="B72" t="str">
            <v>SN01011</v>
          </cell>
          <cell r="C72">
            <v>2</v>
          </cell>
          <cell r="D72">
            <v>7</v>
          </cell>
          <cell r="E72">
            <v>6</v>
          </cell>
          <cell r="F72">
            <v>2.5</v>
          </cell>
          <cell r="G72" t="str">
            <v>Trịnh Xuân</v>
          </cell>
          <cell r="H72" t="str">
            <v>Tùng</v>
          </cell>
          <cell r="I72" t="str">
            <v>Tiếng Anh 3</v>
          </cell>
          <cell r="J72">
            <v>741</v>
          </cell>
          <cell r="K72" t="e">
            <v>#N/A</v>
          </cell>
          <cell r="L72" t="str">
            <v>đủ điều kiện</v>
          </cell>
        </row>
        <row r="73">
          <cell r="A73">
            <v>593677</v>
          </cell>
          <cell r="B73" t="str">
            <v>SN01011</v>
          </cell>
          <cell r="C73">
            <v>2</v>
          </cell>
          <cell r="D73">
            <v>8</v>
          </cell>
          <cell r="E73">
            <v>3.2</v>
          </cell>
          <cell r="F73">
            <v>1.76</v>
          </cell>
          <cell r="G73" t="str">
            <v>Nguyễn Thành</v>
          </cell>
          <cell r="H73" t="str">
            <v>Đồng</v>
          </cell>
          <cell r="I73" t="str">
            <v>Tiếng Anh 3</v>
          </cell>
          <cell r="J73">
            <v>149</v>
          </cell>
          <cell r="K73" t="e">
            <v>#N/A</v>
          </cell>
          <cell r="L73" t="str">
            <v>đủ điều kiện</v>
          </cell>
        </row>
        <row r="74">
          <cell r="A74">
            <v>593945</v>
          </cell>
          <cell r="B74" t="str">
            <v>SN01011</v>
          </cell>
          <cell r="C74">
            <v>2</v>
          </cell>
          <cell r="D74">
            <v>8</v>
          </cell>
          <cell r="E74">
            <v>3.2</v>
          </cell>
          <cell r="F74">
            <v>1.76</v>
          </cell>
          <cell r="G74" t="str">
            <v>Hoàng Gia</v>
          </cell>
          <cell r="H74" t="str">
            <v>Khánh</v>
          </cell>
          <cell r="I74" t="str">
            <v>Tiếng Anh 3</v>
          </cell>
          <cell r="J74">
            <v>317</v>
          </cell>
          <cell r="K74" t="e">
            <v>#N/A</v>
          </cell>
          <cell r="L74" t="str">
            <v>đủ điều kiện</v>
          </cell>
        </row>
        <row r="75">
          <cell r="A75">
            <v>594117</v>
          </cell>
          <cell r="B75" t="str">
            <v>SN01011</v>
          </cell>
          <cell r="C75">
            <v>2</v>
          </cell>
          <cell r="D75">
            <v>8</v>
          </cell>
          <cell r="E75">
            <v>2.79</v>
          </cell>
          <cell r="F75">
            <v>1.637</v>
          </cell>
          <cell r="G75" t="str">
            <v>Lê Phương</v>
          </cell>
          <cell r="H75" t="str">
            <v>Nam</v>
          </cell>
          <cell r="I75" t="str">
            <v>Tiếng Anh 3</v>
          </cell>
          <cell r="J75">
            <v>438</v>
          </cell>
          <cell r="K75" t="e">
            <v>#N/A</v>
          </cell>
          <cell r="L75" t="str">
            <v>đủ điều kiện</v>
          </cell>
        </row>
        <row r="76">
          <cell r="A76">
            <v>594696</v>
          </cell>
          <cell r="B76" t="str">
            <v>SN01011</v>
          </cell>
          <cell r="C76">
            <v>2</v>
          </cell>
          <cell r="F76">
            <v>0</v>
          </cell>
          <cell r="G76" t="str">
            <v>Nguyễn Đình</v>
          </cell>
          <cell r="H76" t="str">
            <v>Cường</v>
          </cell>
          <cell r="I76" t="str">
            <v>Tiếng Anh 3</v>
          </cell>
          <cell r="J76">
            <v>78</v>
          </cell>
          <cell r="K76" t="str">
            <v>Nợ HP</v>
          </cell>
          <cell r="L76" t="str">
            <v>Không đủ điều kiện</v>
          </cell>
          <cell r="M76" t="str">
            <v>Nợ học phí và không đủ điều kiện thi</v>
          </cell>
        </row>
        <row r="77">
          <cell r="A77">
            <v>596670</v>
          </cell>
          <cell r="B77" t="str">
            <v>SN01011</v>
          </cell>
          <cell r="C77">
            <v>2</v>
          </cell>
          <cell r="D77">
            <v>8</v>
          </cell>
          <cell r="E77">
            <v>3.59</v>
          </cell>
          <cell r="F77">
            <v>1.877</v>
          </cell>
          <cell r="G77" t="str">
            <v>Nguyễn Thế</v>
          </cell>
          <cell r="H77" t="str">
            <v>Quang</v>
          </cell>
          <cell r="I77" t="str">
            <v>Tiếng Anh 3</v>
          </cell>
          <cell r="J77">
            <v>511</v>
          </cell>
          <cell r="K77" t="e">
            <v>#N/A</v>
          </cell>
          <cell r="L77" t="str">
            <v>đủ điều kiện</v>
          </cell>
        </row>
        <row r="78">
          <cell r="A78">
            <v>596794</v>
          </cell>
          <cell r="B78" t="str">
            <v>SN01011</v>
          </cell>
          <cell r="C78">
            <v>2</v>
          </cell>
          <cell r="D78">
            <v>9</v>
          </cell>
          <cell r="E78">
            <v>2.4</v>
          </cell>
          <cell r="F78">
            <v>1.62</v>
          </cell>
          <cell r="G78" t="str">
            <v>Lương Hữu</v>
          </cell>
          <cell r="H78" t="str">
            <v>Phong</v>
          </cell>
          <cell r="I78" t="str">
            <v>Tiếng Anh 3</v>
          </cell>
          <cell r="J78">
            <v>486</v>
          </cell>
          <cell r="K78" t="e">
            <v>#N/A</v>
          </cell>
          <cell r="L78" t="str">
            <v>đủ điều kiện</v>
          </cell>
        </row>
        <row r="79">
          <cell r="A79">
            <v>596800</v>
          </cell>
          <cell r="B79" t="str">
            <v>SN01011</v>
          </cell>
          <cell r="C79">
            <v>2</v>
          </cell>
          <cell r="D79">
            <v>5</v>
          </cell>
          <cell r="E79">
            <v>1.2</v>
          </cell>
          <cell r="F79">
            <v>0.86</v>
          </cell>
          <cell r="G79" t="str">
            <v>Nguyễn Ngọc</v>
          </cell>
          <cell r="H79" t="str">
            <v>Sỹ</v>
          </cell>
          <cell r="I79" t="str">
            <v>Tiếng Anh 3</v>
          </cell>
          <cell r="J79">
            <v>569</v>
          </cell>
          <cell r="K79" t="e">
            <v>#N/A</v>
          </cell>
          <cell r="L79" t="str">
            <v>Không đủ điều kiện</v>
          </cell>
          <cell r="M79" t="str">
            <v>Không đủ điều kiện dự thi</v>
          </cell>
        </row>
        <row r="80">
          <cell r="A80">
            <v>596999</v>
          </cell>
          <cell r="B80" t="str">
            <v>SN01011</v>
          </cell>
          <cell r="C80">
            <v>2</v>
          </cell>
          <cell r="D80">
            <v>8</v>
          </cell>
          <cell r="E80">
            <v>3.59</v>
          </cell>
          <cell r="F80">
            <v>1.877</v>
          </cell>
          <cell r="G80" t="str">
            <v>Nguyễn Văn</v>
          </cell>
          <cell r="H80" t="str">
            <v>Chiến</v>
          </cell>
          <cell r="I80" t="str">
            <v>Tiếng Anh 3</v>
          </cell>
          <cell r="J80">
            <v>54</v>
          </cell>
          <cell r="K80" t="e">
            <v>#N/A</v>
          </cell>
          <cell r="L80" t="str">
            <v>đủ điều kiện</v>
          </cell>
        </row>
        <row r="81">
          <cell r="A81">
            <v>597348</v>
          </cell>
          <cell r="B81" t="str">
            <v>SN01011</v>
          </cell>
          <cell r="C81">
            <v>2</v>
          </cell>
          <cell r="D81">
            <v>0</v>
          </cell>
          <cell r="E81">
            <v>0</v>
          </cell>
          <cell r="F81">
            <v>0</v>
          </cell>
          <cell r="G81" t="str">
            <v>Lê Xuân</v>
          </cell>
          <cell r="H81" t="str">
            <v>Cường</v>
          </cell>
          <cell r="I81" t="str">
            <v>Tiếng Anh 3</v>
          </cell>
          <cell r="J81">
            <v>76</v>
          </cell>
          <cell r="K81" t="e">
            <v>#N/A</v>
          </cell>
          <cell r="L81" t="str">
            <v>Không đủ điều kiện</v>
          </cell>
          <cell r="M81" t="str">
            <v>Không đủ điều kiện dự thi</v>
          </cell>
        </row>
        <row r="82">
          <cell r="A82">
            <v>597449</v>
          </cell>
          <cell r="B82" t="str">
            <v>SN01011</v>
          </cell>
          <cell r="C82">
            <v>2</v>
          </cell>
          <cell r="D82">
            <v>10</v>
          </cell>
          <cell r="E82">
            <v>2</v>
          </cell>
          <cell r="F82">
            <v>1.6</v>
          </cell>
          <cell r="G82" t="str">
            <v>Ngô Ngọc</v>
          </cell>
          <cell r="H82" t="str">
            <v>Hà</v>
          </cell>
          <cell r="I82" t="str">
            <v>Tiếng Anh 3</v>
          </cell>
          <cell r="J82">
            <v>180</v>
          </cell>
          <cell r="K82" t="e">
            <v>#N/A</v>
          </cell>
          <cell r="L82" t="str">
            <v>đủ điều kiện</v>
          </cell>
        </row>
        <row r="83">
          <cell r="A83">
            <v>597479</v>
          </cell>
          <cell r="B83" t="str">
            <v>SN01011</v>
          </cell>
          <cell r="C83">
            <v>2</v>
          </cell>
          <cell r="D83">
            <v>9</v>
          </cell>
          <cell r="E83">
            <v>3.2</v>
          </cell>
          <cell r="F83">
            <v>1.8599999999999999</v>
          </cell>
          <cell r="G83" t="str">
            <v>Nguyễn Thị Hà</v>
          </cell>
          <cell r="H83" t="str">
            <v>Lê</v>
          </cell>
          <cell r="I83" t="str">
            <v>Tiếng Anh 3</v>
          </cell>
          <cell r="J83">
            <v>345</v>
          </cell>
          <cell r="K83" t="e">
            <v>#N/A</v>
          </cell>
          <cell r="L83" t="str">
            <v>đủ điều kiện</v>
          </cell>
        </row>
        <row r="84">
          <cell r="A84">
            <v>597614</v>
          </cell>
          <cell r="B84" t="str">
            <v>SN01011</v>
          </cell>
          <cell r="C84">
            <v>2</v>
          </cell>
          <cell r="F84">
            <v>0</v>
          </cell>
          <cell r="G84" t="str">
            <v>Trần Hoàng</v>
          </cell>
          <cell r="H84" t="str">
            <v>Quân</v>
          </cell>
          <cell r="I84" t="str">
            <v>Tiếng Anh 3</v>
          </cell>
          <cell r="J84">
            <v>521</v>
          </cell>
          <cell r="K84" t="str">
            <v>Nợ HP</v>
          </cell>
          <cell r="L84" t="str">
            <v>Không đủ điều kiện</v>
          </cell>
          <cell r="M84" t="str">
            <v>Nợ học phí và không đủ điều kiện thi</v>
          </cell>
        </row>
        <row r="85">
          <cell r="A85">
            <v>597778</v>
          </cell>
          <cell r="B85" t="str">
            <v>SN01011</v>
          </cell>
          <cell r="C85">
            <v>2</v>
          </cell>
          <cell r="F85">
            <v>0</v>
          </cell>
          <cell r="G85" t="str">
            <v>Phạm Thành</v>
          </cell>
          <cell r="H85" t="str">
            <v>Trung</v>
          </cell>
          <cell r="I85" t="str">
            <v>Tiếng Anh 3</v>
          </cell>
          <cell r="J85">
            <v>700</v>
          </cell>
          <cell r="K85" t="str">
            <v>Nợ HP</v>
          </cell>
          <cell r="L85" t="str">
            <v>Không đủ điều kiện</v>
          </cell>
          <cell r="M85" t="str">
            <v>Nợ học phí và không đủ điều kiện thi</v>
          </cell>
        </row>
        <row r="86">
          <cell r="A86">
            <v>598508</v>
          </cell>
          <cell r="B86" t="str">
            <v>SN01011</v>
          </cell>
          <cell r="C86">
            <v>2</v>
          </cell>
          <cell r="D86">
            <v>8</v>
          </cell>
          <cell r="E86">
            <v>3.2</v>
          </cell>
          <cell r="F86">
            <v>1.76</v>
          </cell>
          <cell r="G86" t="str">
            <v>Phạm Trọng</v>
          </cell>
          <cell r="H86" t="str">
            <v>Huynh</v>
          </cell>
          <cell r="I86" t="str">
            <v>Tiếng Anh 3</v>
          </cell>
          <cell r="J86">
            <v>299</v>
          </cell>
          <cell r="K86" t="e">
            <v>#N/A</v>
          </cell>
          <cell r="L86" t="str">
            <v>đủ điều kiện</v>
          </cell>
        </row>
        <row r="87">
          <cell r="A87">
            <v>598817</v>
          </cell>
          <cell r="B87" t="str">
            <v>SN01011</v>
          </cell>
          <cell r="C87">
            <v>2</v>
          </cell>
          <cell r="D87">
            <v>8</v>
          </cell>
          <cell r="E87">
            <v>4</v>
          </cell>
          <cell r="F87">
            <v>2</v>
          </cell>
          <cell r="G87" t="str">
            <v>Bùi Thị</v>
          </cell>
          <cell r="H87" t="str">
            <v>Thi</v>
          </cell>
          <cell r="I87" t="str">
            <v>Tiếng Anh 3</v>
          </cell>
          <cell r="J87">
            <v>613</v>
          </cell>
          <cell r="K87" t="e">
            <v>#N/A</v>
          </cell>
          <cell r="L87" t="str">
            <v>đủ điều kiện</v>
          </cell>
        </row>
        <row r="88">
          <cell r="A88">
            <v>600144</v>
          </cell>
          <cell r="B88" t="str">
            <v>SN01011</v>
          </cell>
          <cell r="C88">
            <v>2</v>
          </cell>
          <cell r="D88">
            <v>9</v>
          </cell>
          <cell r="E88">
            <v>2.4</v>
          </cell>
          <cell r="F88">
            <v>1.62</v>
          </cell>
          <cell r="G88" t="str">
            <v>Vũ Tài</v>
          </cell>
          <cell r="H88" t="str">
            <v>Nguyên</v>
          </cell>
          <cell r="I88" t="str">
            <v>Tiếng Anh 3</v>
          </cell>
          <cell r="J88">
            <v>468</v>
          </cell>
          <cell r="K88" t="e">
            <v>#N/A</v>
          </cell>
          <cell r="L88" t="str">
            <v>đủ điều kiện</v>
          </cell>
        </row>
        <row r="89">
          <cell r="A89">
            <v>600157</v>
          </cell>
          <cell r="B89" t="str">
            <v>SN01011</v>
          </cell>
          <cell r="C89">
            <v>2</v>
          </cell>
          <cell r="D89">
            <v>9</v>
          </cell>
          <cell r="E89">
            <v>2.79</v>
          </cell>
          <cell r="F89">
            <v>1.7370000000000001</v>
          </cell>
          <cell r="G89" t="str">
            <v>Mai Thùy</v>
          </cell>
          <cell r="H89" t="str">
            <v>Trang</v>
          </cell>
          <cell r="I89" t="str">
            <v>Tiếng Anh 3</v>
          </cell>
          <cell r="J89">
            <v>672</v>
          </cell>
          <cell r="K89" t="e">
            <v>#N/A</v>
          </cell>
          <cell r="L89" t="str">
            <v>đủ điều kiện</v>
          </cell>
        </row>
        <row r="90">
          <cell r="A90">
            <v>600316</v>
          </cell>
          <cell r="B90" t="str">
            <v>SN01011</v>
          </cell>
          <cell r="C90">
            <v>2</v>
          </cell>
          <cell r="D90">
            <v>10</v>
          </cell>
          <cell r="E90">
            <v>2</v>
          </cell>
          <cell r="F90">
            <v>1.6</v>
          </cell>
          <cell r="G90" t="str">
            <v>Trần Quốc</v>
          </cell>
          <cell r="H90" t="str">
            <v>Khánh</v>
          </cell>
          <cell r="I90" t="str">
            <v>Tiếng Anh 3</v>
          </cell>
          <cell r="J90">
            <v>321</v>
          </cell>
          <cell r="K90" t="e">
            <v>#N/A</v>
          </cell>
          <cell r="L90" t="str">
            <v>đủ điều kiện</v>
          </cell>
        </row>
        <row r="91">
          <cell r="A91">
            <v>600397</v>
          </cell>
          <cell r="B91" t="str">
            <v>SN01011</v>
          </cell>
          <cell r="C91">
            <v>2</v>
          </cell>
          <cell r="D91">
            <v>8</v>
          </cell>
          <cell r="E91">
            <v>4.4000000000000004</v>
          </cell>
          <cell r="F91">
            <v>2.12</v>
          </cell>
          <cell r="G91" t="str">
            <v>Trần Công</v>
          </cell>
          <cell r="H91" t="str">
            <v>Đoàn</v>
          </cell>
          <cell r="I91" t="str">
            <v>Tiếng Anh 3</v>
          </cell>
          <cell r="J91">
            <v>145</v>
          </cell>
          <cell r="K91" t="e">
            <v>#N/A</v>
          </cell>
          <cell r="L91" t="str">
            <v>đủ điều kiện</v>
          </cell>
        </row>
        <row r="92">
          <cell r="A92">
            <v>600527</v>
          </cell>
          <cell r="B92" t="str">
            <v>SN01011</v>
          </cell>
          <cell r="C92">
            <v>2</v>
          </cell>
          <cell r="D92">
            <v>4</v>
          </cell>
          <cell r="E92">
            <v>4.4000000000000004</v>
          </cell>
          <cell r="F92">
            <v>1.7200000000000002</v>
          </cell>
          <cell r="G92" t="str">
            <v>Nguyễn Đình</v>
          </cell>
          <cell r="H92" t="str">
            <v>Thắng</v>
          </cell>
          <cell r="I92" t="str">
            <v>Tiếng Anh 3</v>
          </cell>
          <cell r="J92">
            <v>607</v>
          </cell>
          <cell r="K92" t="e">
            <v>#N/A</v>
          </cell>
          <cell r="L92" t="str">
            <v>đủ điều kiện</v>
          </cell>
        </row>
        <row r="93">
          <cell r="A93">
            <v>601542</v>
          </cell>
          <cell r="B93" t="str">
            <v>SN01011</v>
          </cell>
          <cell r="C93">
            <v>2</v>
          </cell>
          <cell r="D93">
            <v>9</v>
          </cell>
          <cell r="E93">
            <v>3.59</v>
          </cell>
          <cell r="F93">
            <v>1.9769999999999999</v>
          </cell>
          <cell r="G93" t="str">
            <v>Nguyễn Thị Hằng</v>
          </cell>
          <cell r="H93" t="str">
            <v>Mai</v>
          </cell>
          <cell r="I93" t="str">
            <v>Tiếng Anh 3</v>
          </cell>
          <cell r="J93">
            <v>401</v>
          </cell>
          <cell r="K93" t="e">
            <v>#N/A</v>
          </cell>
          <cell r="L93" t="str">
            <v>đủ điều kiện</v>
          </cell>
        </row>
        <row r="94">
          <cell r="A94">
            <v>601586</v>
          </cell>
          <cell r="B94" t="str">
            <v>SN01011</v>
          </cell>
          <cell r="C94">
            <v>2</v>
          </cell>
          <cell r="D94">
            <v>9</v>
          </cell>
          <cell r="E94">
            <v>3.59</v>
          </cell>
          <cell r="F94">
            <v>1.9769999999999999</v>
          </cell>
          <cell r="G94" t="str">
            <v>Đỗ Thị Thùy</v>
          </cell>
          <cell r="H94" t="str">
            <v>Dương</v>
          </cell>
          <cell r="I94" t="str">
            <v>Tiếng Anh 3</v>
          </cell>
          <cell r="J94">
            <v>120</v>
          </cell>
          <cell r="K94" t="e">
            <v>#N/A</v>
          </cell>
          <cell r="L94" t="str">
            <v>đủ điều kiện</v>
          </cell>
        </row>
        <row r="95">
          <cell r="A95">
            <v>601712</v>
          </cell>
          <cell r="B95" t="str">
            <v>SN01011</v>
          </cell>
          <cell r="C95">
            <v>2</v>
          </cell>
          <cell r="D95">
            <v>10</v>
          </cell>
          <cell r="E95">
            <v>4.4000000000000004</v>
          </cell>
          <cell r="F95">
            <v>2.3200000000000003</v>
          </cell>
          <cell r="G95" t="str">
            <v>Nguyễn Thị Thanh</v>
          </cell>
          <cell r="H95" t="str">
            <v>Hoa</v>
          </cell>
          <cell r="I95" t="str">
            <v>Tiếng Anh 3</v>
          </cell>
          <cell r="J95">
            <v>239</v>
          </cell>
          <cell r="K95" t="e">
            <v>#N/A</v>
          </cell>
          <cell r="L95" t="str">
            <v>đủ điều kiện</v>
          </cell>
        </row>
        <row r="96">
          <cell r="A96">
            <v>601921</v>
          </cell>
          <cell r="B96" t="str">
            <v>SN01011</v>
          </cell>
          <cell r="C96">
            <v>2</v>
          </cell>
          <cell r="D96">
            <v>9</v>
          </cell>
          <cell r="E96">
            <v>3.59</v>
          </cell>
          <cell r="F96">
            <v>1.9769999999999999</v>
          </cell>
          <cell r="G96" t="str">
            <v>Trần Thị</v>
          </cell>
          <cell r="H96" t="str">
            <v>Anh</v>
          </cell>
          <cell r="I96" t="str">
            <v>Tiếng Anh 3</v>
          </cell>
          <cell r="J96">
            <v>29</v>
          </cell>
          <cell r="K96" t="e">
            <v>#N/A</v>
          </cell>
          <cell r="L96" t="str">
            <v>đủ điều kiện</v>
          </cell>
        </row>
        <row r="97">
          <cell r="A97">
            <v>602079</v>
          </cell>
          <cell r="B97" t="str">
            <v>SN01011</v>
          </cell>
          <cell r="C97">
            <v>2</v>
          </cell>
          <cell r="D97">
            <v>9</v>
          </cell>
          <cell r="E97">
            <v>2.4</v>
          </cell>
          <cell r="F97">
            <v>1.62</v>
          </cell>
          <cell r="G97" t="str">
            <v>Hà Thị</v>
          </cell>
          <cell r="H97" t="str">
            <v>Thi</v>
          </cell>
          <cell r="I97" t="str">
            <v>Tiếng Anh 3</v>
          </cell>
          <cell r="J97">
            <v>614</v>
          </cell>
          <cell r="K97" t="e">
            <v>#N/A</v>
          </cell>
          <cell r="L97" t="str">
            <v>đủ điều kiện</v>
          </cell>
        </row>
        <row r="98">
          <cell r="A98">
            <v>602930</v>
          </cell>
          <cell r="B98" t="str">
            <v>SN01011</v>
          </cell>
          <cell r="C98">
            <v>2</v>
          </cell>
          <cell r="D98">
            <v>8</v>
          </cell>
          <cell r="E98">
            <v>3.2</v>
          </cell>
          <cell r="F98">
            <v>1.76</v>
          </cell>
          <cell r="G98" t="str">
            <v>Nguyễn Văn</v>
          </cell>
          <cell r="H98" t="str">
            <v>Giang</v>
          </cell>
          <cell r="I98" t="str">
            <v>Tiếng Anh 3</v>
          </cell>
          <cell r="J98">
            <v>172</v>
          </cell>
          <cell r="K98" t="e">
            <v>#N/A</v>
          </cell>
          <cell r="L98" t="str">
            <v>đủ điều kiện</v>
          </cell>
        </row>
        <row r="99">
          <cell r="A99">
            <v>603560</v>
          </cell>
          <cell r="B99" t="str">
            <v>SN01011</v>
          </cell>
          <cell r="C99">
            <v>2</v>
          </cell>
          <cell r="D99">
            <v>9</v>
          </cell>
          <cell r="E99">
            <v>3.59</v>
          </cell>
          <cell r="F99">
            <v>1.9769999999999999</v>
          </cell>
          <cell r="G99" t="str">
            <v>Nguyễn Thị Thu</v>
          </cell>
          <cell r="H99" t="str">
            <v>Thủy</v>
          </cell>
          <cell r="I99" t="str">
            <v>Tiếng Anh 3</v>
          </cell>
          <cell r="J99">
            <v>637</v>
          </cell>
          <cell r="K99" t="e">
            <v>#N/A</v>
          </cell>
          <cell r="L99" t="str">
            <v>đủ điều kiện</v>
          </cell>
        </row>
        <row r="100">
          <cell r="A100">
            <v>603564</v>
          </cell>
          <cell r="B100" t="str">
            <v>SN01011</v>
          </cell>
          <cell r="C100">
            <v>2</v>
          </cell>
          <cell r="D100">
            <v>10</v>
          </cell>
          <cell r="E100">
            <v>4.4000000000000004</v>
          </cell>
          <cell r="F100">
            <v>2.3200000000000003</v>
          </cell>
          <cell r="G100" t="str">
            <v>Tô Thu</v>
          </cell>
          <cell r="H100" t="str">
            <v>Trang</v>
          </cell>
          <cell r="I100" t="str">
            <v>Tiếng Anh 3</v>
          </cell>
          <cell r="J100">
            <v>685</v>
          </cell>
          <cell r="K100" t="e">
            <v>#N/A</v>
          </cell>
          <cell r="L100" t="str">
            <v>đủ điều kiện</v>
          </cell>
        </row>
        <row r="101">
          <cell r="A101">
            <v>603619</v>
          </cell>
          <cell r="B101" t="str">
            <v>SN01011</v>
          </cell>
          <cell r="C101">
            <v>2</v>
          </cell>
          <cell r="D101">
            <v>9</v>
          </cell>
          <cell r="E101">
            <v>2.79</v>
          </cell>
          <cell r="F101">
            <v>1.7370000000000001</v>
          </cell>
          <cell r="G101" t="str">
            <v>Phí Hữu</v>
          </cell>
          <cell r="H101" t="str">
            <v>Kiên</v>
          </cell>
          <cell r="I101" t="str">
            <v>Tiếng Anh 3</v>
          </cell>
          <cell r="J101">
            <v>334</v>
          </cell>
          <cell r="K101" t="e">
            <v>#N/A</v>
          </cell>
          <cell r="L101" t="str">
            <v>đủ điều kiện</v>
          </cell>
        </row>
        <row r="102">
          <cell r="A102">
            <v>603826</v>
          </cell>
          <cell r="B102" t="str">
            <v>SN01011</v>
          </cell>
          <cell r="C102">
            <v>2</v>
          </cell>
          <cell r="D102">
            <v>0</v>
          </cell>
          <cell r="E102">
            <v>0</v>
          </cell>
          <cell r="F102">
            <v>0</v>
          </cell>
          <cell r="G102" t="str">
            <v>Đặng Anh</v>
          </cell>
          <cell r="H102" t="str">
            <v>Nam</v>
          </cell>
          <cell r="I102" t="str">
            <v>Tiếng Anh 3</v>
          </cell>
          <cell r="J102">
            <v>436</v>
          </cell>
          <cell r="K102" t="e">
            <v>#N/A</v>
          </cell>
          <cell r="L102" t="str">
            <v>Không đủ điều kiện</v>
          </cell>
          <cell r="M102" t="str">
            <v>Không đủ điều kiện dự thi</v>
          </cell>
        </row>
        <row r="103">
          <cell r="A103">
            <v>604065</v>
          </cell>
          <cell r="B103" t="str">
            <v>SN01011</v>
          </cell>
          <cell r="C103">
            <v>2</v>
          </cell>
          <cell r="D103">
            <v>10</v>
          </cell>
          <cell r="E103">
            <v>2.79</v>
          </cell>
          <cell r="F103">
            <v>1.837</v>
          </cell>
          <cell r="G103" t="str">
            <v>Đặng Thị Hồng</v>
          </cell>
          <cell r="H103" t="str">
            <v>Hạnh</v>
          </cell>
          <cell r="I103" t="str">
            <v>Tiếng Anh 3</v>
          </cell>
          <cell r="J103">
            <v>199</v>
          </cell>
          <cell r="K103" t="e">
            <v>#N/A</v>
          </cell>
          <cell r="L103" t="str">
            <v>đủ điều kiện</v>
          </cell>
        </row>
        <row r="104">
          <cell r="A104">
            <v>604824</v>
          </cell>
          <cell r="B104" t="str">
            <v>SN01011</v>
          </cell>
          <cell r="C104">
            <v>2</v>
          </cell>
          <cell r="D104">
            <v>10</v>
          </cell>
          <cell r="E104">
            <v>4</v>
          </cell>
          <cell r="F104">
            <v>2.2000000000000002</v>
          </cell>
          <cell r="G104" t="str">
            <v>Vũ Huyền</v>
          </cell>
          <cell r="H104" t="str">
            <v>Trang</v>
          </cell>
          <cell r="I104" t="str">
            <v>Tiếng Anh 3</v>
          </cell>
          <cell r="J104">
            <v>687</v>
          </cell>
          <cell r="K104" t="e">
            <v>#N/A</v>
          </cell>
          <cell r="L104" t="str">
            <v>đủ điều kiện</v>
          </cell>
        </row>
        <row r="105">
          <cell r="A105">
            <v>605137</v>
          </cell>
          <cell r="B105" t="str">
            <v>SN01011</v>
          </cell>
          <cell r="C105">
            <v>2</v>
          </cell>
          <cell r="D105">
            <v>8</v>
          </cell>
          <cell r="E105">
            <v>3.59</v>
          </cell>
          <cell r="F105">
            <v>1.877</v>
          </cell>
          <cell r="G105" t="str">
            <v>Đào Trung</v>
          </cell>
          <cell r="H105" t="str">
            <v>Kiên</v>
          </cell>
          <cell r="I105" t="str">
            <v>Tiếng Anh 3</v>
          </cell>
          <cell r="J105">
            <v>327</v>
          </cell>
          <cell r="K105" t="e">
            <v>#N/A</v>
          </cell>
          <cell r="L105" t="str">
            <v>đủ điều kiện</v>
          </cell>
        </row>
        <row r="106">
          <cell r="A106">
            <v>605199</v>
          </cell>
          <cell r="B106" t="str">
            <v>SN01011</v>
          </cell>
          <cell r="C106">
            <v>2</v>
          </cell>
          <cell r="D106">
            <v>8</v>
          </cell>
          <cell r="E106">
            <v>2.79</v>
          </cell>
          <cell r="F106">
            <v>1.637</v>
          </cell>
          <cell r="G106" t="str">
            <v>Đỗ Thị</v>
          </cell>
          <cell r="H106" t="str">
            <v>Hương</v>
          </cell>
          <cell r="I106" t="str">
            <v>Tiếng Anh 3</v>
          </cell>
          <cell r="J106">
            <v>304</v>
          </cell>
          <cell r="K106" t="e">
            <v>#N/A</v>
          </cell>
          <cell r="L106" t="str">
            <v>đủ điều kiện</v>
          </cell>
        </row>
        <row r="107">
          <cell r="A107">
            <v>605216</v>
          </cell>
          <cell r="B107" t="str">
            <v>SN01011</v>
          </cell>
          <cell r="C107">
            <v>2</v>
          </cell>
          <cell r="D107">
            <v>8</v>
          </cell>
          <cell r="E107">
            <v>3.2</v>
          </cell>
          <cell r="F107">
            <v>1.76</v>
          </cell>
          <cell r="G107" t="str">
            <v>Phạm Thị Thu</v>
          </cell>
          <cell r="H107" t="str">
            <v>Thúy</v>
          </cell>
          <cell r="I107" t="str">
            <v>Tiếng Anh 3</v>
          </cell>
          <cell r="J107">
            <v>644</v>
          </cell>
          <cell r="K107" t="e">
            <v>#N/A</v>
          </cell>
          <cell r="L107" t="str">
            <v>đủ điều kiện</v>
          </cell>
        </row>
        <row r="108">
          <cell r="A108">
            <v>605467</v>
          </cell>
          <cell r="B108" t="str">
            <v>SN01011</v>
          </cell>
          <cell r="C108">
            <v>2</v>
          </cell>
          <cell r="D108">
            <v>10</v>
          </cell>
          <cell r="E108">
            <v>4</v>
          </cell>
          <cell r="F108">
            <v>2.2000000000000002</v>
          </cell>
          <cell r="G108" t="str">
            <v>Nguyễn Thị Thanh</v>
          </cell>
          <cell r="H108" t="str">
            <v>Hoa</v>
          </cell>
          <cell r="I108" t="str">
            <v>Tiếng Anh 3</v>
          </cell>
          <cell r="J108">
            <v>240</v>
          </cell>
          <cell r="K108" t="e">
            <v>#N/A</v>
          </cell>
          <cell r="L108" t="str">
            <v>đủ điều kiện</v>
          </cell>
        </row>
        <row r="109">
          <cell r="A109">
            <v>591029</v>
          </cell>
          <cell r="B109" t="str">
            <v>SN01011</v>
          </cell>
          <cell r="C109">
            <v>2</v>
          </cell>
          <cell r="D109">
            <v>0</v>
          </cell>
          <cell r="E109">
            <v>0</v>
          </cell>
          <cell r="F109">
            <v>0</v>
          </cell>
          <cell r="G109" t="str">
            <v>Đào Viết</v>
          </cell>
          <cell r="H109" t="str">
            <v>Huấn</v>
          </cell>
          <cell r="I109" t="str">
            <v>Tiếng Anh 3</v>
          </cell>
          <cell r="J109">
            <v>261</v>
          </cell>
          <cell r="K109" t="e">
            <v>#N/A</v>
          </cell>
          <cell r="L109" t="str">
            <v>Không đủ điều kiện</v>
          </cell>
          <cell r="M109" t="str">
            <v>Không đủ điều kiện dự thi</v>
          </cell>
        </row>
        <row r="110">
          <cell r="A110">
            <v>591879</v>
          </cell>
          <cell r="B110" t="str">
            <v>SN01011</v>
          </cell>
          <cell r="C110">
            <v>2</v>
          </cell>
          <cell r="D110">
            <v>10</v>
          </cell>
          <cell r="E110">
            <v>2</v>
          </cell>
          <cell r="F110">
            <v>1.6</v>
          </cell>
          <cell r="G110" t="str">
            <v>Phạm Đức</v>
          </cell>
          <cell r="H110" t="str">
            <v>Quý</v>
          </cell>
          <cell r="I110" t="str">
            <v>Tiếng Anh 3</v>
          </cell>
          <cell r="J110">
            <v>526</v>
          </cell>
          <cell r="K110" t="e">
            <v>#N/A</v>
          </cell>
          <cell r="L110" t="str">
            <v>đủ điều kiện</v>
          </cell>
        </row>
        <row r="111">
          <cell r="A111">
            <v>605639</v>
          </cell>
          <cell r="B111" t="str">
            <v>SN01011</v>
          </cell>
          <cell r="C111">
            <v>2</v>
          </cell>
          <cell r="D111">
            <v>8</v>
          </cell>
          <cell r="E111">
            <v>3.59</v>
          </cell>
          <cell r="F111">
            <v>1.877</v>
          </cell>
          <cell r="G111" t="str">
            <v>Đỗ Xuân</v>
          </cell>
          <cell r="H111" t="str">
            <v>Tuyên</v>
          </cell>
          <cell r="I111" t="str">
            <v>Tiếng Anh 3</v>
          </cell>
          <cell r="J111">
            <v>744</v>
          </cell>
          <cell r="K111" t="e">
            <v>#N/A</v>
          </cell>
          <cell r="L111" t="str">
            <v>đủ điều kiện</v>
          </cell>
        </row>
        <row r="112">
          <cell r="A112">
            <v>574793</v>
          </cell>
          <cell r="B112" t="str">
            <v>SN01011</v>
          </cell>
          <cell r="C112">
            <v>3</v>
          </cell>
          <cell r="D112">
            <v>0</v>
          </cell>
          <cell r="E112">
            <v>0</v>
          </cell>
          <cell r="F112">
            <v>0</v>
          </cell>
          <cell r="G112" t="str">
            <v>Nguyễn Thị Ngọc</v>
          </cell>
          <cell r="H112" t="str">
            <v>ánh</v>
          </cell>
          <cell r="I112" t="str">
            <v>Tiếng Anh 3</v>
          </cell>
          <cell r="J112">
            <v>32</v>
          </cell>
          <cell r="K112" t="e">
            <v>#N/A</v>
          </cell>
          <cell r="L112" t="str">
            <v>Không đủ điều kiện</v>
          </cell>
          <cell r="M112" t="str">
            <v>Không đủ điều kiện dự thi</v>
          </cell>
        </row>
        <row r="113">
          <cell r="A113">
            <v>584787</v>
          </cell>
          <cell r="B113" t="str">
            <v>SN01011</v>
          </cell>
          <cell r="C113">
            <v>3</v>
          </cell>
          <cell r="D113">
            <v>0</v>
          </cell>
          <cell r="E113">
            <v>0</v>
          </cell>
          <cell r="F113">
            <v>0</v>
          </cell>
          <cell r="G113" t="str">
            <v>Nguyễn Thị</v>
          </cell>
          <cell r="H113" t="str">
            <v>Vy</v>
          </cell>
          <cell r="I113" t="str">
            <v>Tiếng Anh 3</v>
          </cell>
          <cell r="J113">
            <v>772</v>
          </cell>
          <cell r="K113" t="e">
            <v>#N/A</v>
          </cell>
          <cell r="L113" t="str">
            <v>Không đủ điều kiện</v>
          </cell>
          <cell r="M113" t="str">
            <v>Không đủ điều kiện dự thi</v>
          </cell>
        </row>
        <row r="114">
          <cell r="A114">
            <v>585938</v>
          </cell>
          <cell r="B114" t="str">
            <v>SN01011</v>
          </cell>
          <cell r="C114">
            <v>3</v>
          </cell>
          <cell r="D114">
            <v>0</v>
          </cell>
          <cell r="E114">
            <v>0</v>
          </cell>
          <cell r="F114">
            <v>0</v>
          </cell>
          <cell r="G114" t="str">
            <v>Phạm Tú</v>
          </cell>
          <cell r="H114" t="str">
            <v>Anh</v>
          </cell>
          <cell r="I114" t="str">
            <v>Tiếng Anh 3</v>
          </cell>
          <cell r="J114">
            <v>25</v>
          </cell>
          <cell r="K114" t="e">
            <v>#N/A</v>
          </cell>
          <cell r="L114" t="str">
            <v>Không đủ điều kiện</v>
          </cell>
          <cell r="M114" t="str">
            <v>Không đủ điều kiện dự thi</v>
          </cell>
        </row>
        <row r="115">
          <cell r="A115">
            <v>593485</v>
          </cell>
          <cell r="B115" t="str">
            <v>SN01011</v>
          </cell>
          <cell r="C115">
            <v>3</v>
          </cell>
          <cell r="D115">
            <v>0</v>
          </cell>
          <cell r="E115">
            <v>0</v>
          </cell>
          <cell r="F115">
            <v>0</v>
          </cell>
          <cell r="G115" t="str">
            <v>Lương Hữu</v>
          </cell>
          <cell r="H115" t="str">
            <v>Hậu</v>
          </cell>
          <cell r="I115" t="str">
            <v>Tiếng Anh 3</v>
          </cell>
          <cell r="J115">
            <v>212</v>
          </cell>
          <cell r="K115" t="e">
            <v>#N/A</v>
          </cell>
          <cell r="L115" t="str">
            <v>Không đủ điều kiện</v>
          </cell>
          <cell r="M115" t="str">
            <v>Không đủ điều kiện dự thi</v>
          </cell>
        </row>
        <row r="116">
          <cell r="A116">
            <v>594561</v>
          </cell>
          <cell r="B116" t="str">
            <v>SN01011</v>
          </cell>
          <cell r="C116">
            <v>3</v>
          </cell>
          <cell r="D116">
            <v>9</v>
          </cell>
          <cell r="E116">
            <v>3.2</v>
          </cell>
          <cell r="F116">
            <v>1.8599999999999999</v>
          </cell>
          <cell r="G116" t="str">
            <v>Nguyễn Sông</v>
          </cell>
          <cell r="H116" t="str">
            <v>Thao</v>
          </cell>
          <cell r="I116" t="str">
            <v>Tiếng Anh 3</v>
          </cell>
          <cell r="J116">
            <v>591</v>
          </cell>
          <cell r="K116" t="e">
            <v>#N/A</v>
          </cell>
          <cell r="L116" t="str">
            <v>đủ điều kiện</v>
          </cell>
        </row>
        <row r="117">
          <cell r="A117">
            <v>594892</v>
          </cell>
          <cell r="B117" t="str">
            <v>SN01011</v>
          </cell>
          <cell r="C117">
            <v>3</v>
          </cell>
          <cell r="D117">
            <v>9</v>
          </cell>
          <cell r="E117">
            <v>2.4</v>
          </cell>
          <cell r="F117">
            <v>1.62</v>
          </cell>
          <cell r="G117" t="str">
            <v>Vũ Văn</v>
          </cell>
          <cell r="H117" t="str">
            <v>Yên</v>
          </cell>
          <cell r="I117" t="str">
            <v>Tiếng Anh 3</v>
          </cell>
          <cell r="J117">
            <v>779</v>
          </cell>
          <cell r="K117" t="e">
            <v>#N/A</v>
          </cell>
          <cell r="L117" t="str">
            <v>đủ điều kiện</v>
          </cell>
        </row>
        <row r="118">
          <cell r="A118">
            <v>596522</v>
          </cell>
          <cell r="B118" t="str">
            <v>SN01011</v>
          </cell>
          <cell r="C118">
            <v>3</v>
          </cell>
          <cell r="D118">
            <v>10</v>
          </cell>
          <cell r="E118">
            <v>2</v>
          </cell>
          <cell r="F118">
            <v>1.6</v>
          </cell>
          <cell r="G118" t="str">
            <v>Nguyễn Thế</v>
          </cell>
          <cell r="H118" t="str">
            <v>Dũng</v>
          </cell>
          <cell r="I118" t="str">
            <v>Tiếng Anh 3</v>
          </cell>
          <cell r="J118">
            <v>104</v>
          </cell>
          <cell r="K118" t="e">
            <v>#N/A</v>
          </cell>
          <cell r="L118" t="str">
            <v>đủ điều kiện</v>
          </cell>
        </row>
        <row r="119">
          <cell r="A119">
            <v>596685</v>
          </cell>
          <cell r="B119" t="str">
            <v>SN01011</v>
          </cell>
          <cell r="C119">
            <v>3</v>
          </cell>
          <cell r="D119">
            <v>9</v>
          </cell>
          <cell r="E119">
            <v>4.4000000000000004</v>
          </cell>
          <cell r="F119">
            <v>2.2200000000000002</v>
          </cell>
          <cell r="G119" t="str">
            <v>Trần Văn</v>
          </cell>
          <cell r="H119" t="str">
            <v>Thịnh</v>
          </cell>
          <cell r="I119" t="str">
            <v>Tiếng Anh 3</v>
          </cell>
          <cell r="J119">
            <v>625</v>
          </cell>
          <cell r="K119" t="e">
            <v>#N/A</v>
          </cell>
          <cell r="L119" t="str">
            <v>đủ điều kiện</v>
          </cell>
        </row>
        <row r="120">
          <cell r="A120">
            <v>600090</v>
          </cell>
          <cell r="B120" t="str">
            <v>SN01011</v>
          </cell>
          <cell r="C120">
            <v>3</v>
          </cell>
          <cell r="D120">
            <v>8</v>
          </cell>
          <cell r="E120">
            <v>2.79</v>
          </cell>
          <cell r="F120">
            <v>1.637</v>
          </cell>
          <cell r="G120" t="str">
            <v>Trần Quyết</v>
          </cell>
          <cell r="H120" t="str">
            <v>Chiến</v>
          </cell>
          <cell r="I120" t="str">
            <v>Tiếng Anh 3</v>
          </cell>
          <cell r="J120">
            <v>57</v>
          </cell>
          <cell r="K120" t="e">
            <v>#N/A</v>
          </cell>
          <cell r="L120" t="str">
            <v>đủ điều kiện</v>
          </cell>
        </row>
        <row r="121">
          <cell r="A121">
            <v>600139</v>
          </cell>
          <cell r="B121" t="str">
            <v>SN01011</v>
          </cell>
          <cell r="C121">
            <v>3</v>
          </cell>
          <cell r="D121">
            <v>10</v>
          </cell>
          <cell r="E121">
            <v>2</v>
          </cell>
          <cell r="F121">
            <v>1.6</v>
          </cell>
          <cell r="G121" t="str">
            <v>Đào Văn</v>
          </cell>
          <cell r="H121" t="str">
            <v>Nam</v>
          </cell>
          <cell r="I121" t="str">
            <v>Tiếng Anh 3</v>
          </cell>
          <cell r="J121">
            <v>435</v>
          </cell>
          <cell r="K121" t="e">
            <v>#N/A</v>
          </cell>
          <cell r="L121" t="str">
            <v>đủ điều kiện</v>
          </cell>
        </row>
        <row r="122">
          <cell r="A122">
            <v>600351</v>
          </cell>
          <cell r="B122" t="str">
            <v>SN01011</v>
          </cell>
          <cell r="C122">
            <v>3</v>
          </cell>
          <cell r="D122">
            <v>0</v>
          </cell>
          <cell r="E122">
            <v>0</v>
          </cell>
          <cell r="F122">
            <v>0</v>
          </cell>
          <cell r="G122" t="str">
            <v>Lương Thị</v>
          </cell>
          <cell r="H122" t="str">
            <v>Thúy</v>
          </cell>
          <cell r="I122" t="str">
            <v>Tiếng Anh 3</v>
          </cell>
          <cell r="J122">
            <v>639</v>
          </cell>
          <cell r="K122" t="e">
            <v>#N/A</v>
          </cell>
          <cell r="L122" t="str">
            <v>Không đủ điều kiện</v>
          </cell>
          <cell r="M122" t="str">
            <v>Không đủ điều kiện dự thi</v>
          </cell>
        </row>
        <row r="123">
          <cell r="A123">
            <v>601271</v>
          </cell>
          <cell r="B123" t="str">
            <v>SN01011</v>
          </cell>
          <cell r="C123">
            <v>3</v>
          </cell>
          <cell r="D123">
            <v>0</v>
          </cell>
          <cell r="E123">
            <v>0</v>
          </cell>
          <cell r="F123">
            <v>0</v>
          </cell>
          <cell r="G123" t="str">
            <v>Đỗ Văn</v>
          </cell>
          <cell r="H123" t="str">
            <v>Chiến</v>
          </cell>
          <cell r="I123" t="str">
            <v>Tiếng Anh 3</v>
          </cell>
          <cell r="J123">
            <v>53</v>
          </cell>
          <cell r="K123" t="e">
            <v>#N/A</v>
          </cell>
          <cell r="L123" t="str">
            <v>Không đủ điều kiện</v>
          </cell>
          <cell r="M123" t="str">
            <v>Không đủ điều kiện dự thi</v>
          </cell>
        </row>
        <row r="124">
          <cell r="A124">
            <v>602283</v>
          </cell>
          <cell r="B124" t="str">
            <v>SN01011</v>
          </cell>
          <cell r="C124">
            <v>3</v>
          </cell>
          <cell r="D124">
            <v>9</v>
          </cell>
          <cell r="E124">
            <v>2.79</v>
          </cell>
          <cell r="F124">
            <v>1.7370000000000001</v>
          </cell>
          <cell r="G124" t="str">
            <v>Nguyễn Thị</v>
          </cell>
          <cell r="H124" t="str">
            <v>Huyền</v>
          </cell>
          <cell r="I124" t="str">
            <v>Tiếng Anh 3</v>
          </cell>
          <cell r="J124">
            <v>292</v>
          </cell>
          <cell r="K124" t="e">
            <v>#N/A</v>
          </cell>
          <cell r="L124" t="str">
            <v>đủ điều kiện</v>
          </cell>
        </row>
        <row r="125">
          <cell r="A125">
            <v>602387</v>
          </cell>
          <cell r="B125" t="str">
            <v>SN01011</v>
          </cell>
          <cell r="C125">
            <v>3</v>
          </cell>
          <cell r="D125">
            <v>0</v>
          </cell>
          <cell r="E125">
            <v>0</v>
          </cell>
          <cell r="F125">
            <v>0</v>
          </cell>
          <cell r="G125" t="str">
            <v>Hoàng Thị</v>
          </cell>
          <cell r="H125" t="str">
            <v>Huyền</v>
          </cell>
          <cell r="I125" t="str">
            <v>Tiếng Anh 3</v>
          </cell>
          <cell r="J125">
            <v>289</v>
          </cell>
          <cell r="K125" t="e">
            <v>#N/A</v>
          </cell>
          <cell r="L125" t="str">
            <v>Không đủ điều kiện</v>
          </cell>
          <cell r="M125" t="str">
            <v>Không đủ điều kiện dự thi</v>
          </cell>
        </row>
        <row r="126">
          <cell r="A126">
            <v>602948</v>
          </cell>
          <cell r="B126" t="str">
            <v>SN01011</v>
          </cell>
          <cell r="C126">
            <v>3</v>
          </cell>
          <cell r="D126">
            <v>9</v>
          </cell>
          <cell r="E126">
            <v>2.79</v>
          </cell>
          <cell r="F126">
            <v>1.7370000000000001</v>
          </cell>
          <cell r="G126" t="str">
            <v>Nguyễn Đức</v>
          </cell>
          <cell r="H126" t="str">
            <v>Lực</v>
          </cell>
          <cell r="I126" t="str">
            <v>Tiếng Anh 3</v>
          </cell>
          <cell r="J126">
            <v>389</v>
          </cell>
          <cell r="K126" t="e">
            <v>#N/A</v>
          </cell>
          <cell r="L126" t="str">
            <v>đủ điều kiện</v>
          </cell>
        </row>
        <row r="127">
          <cell r="A127">
            <v>602984</v>
          </cell>
          <cell r="B127" t="str">
            <v>SN01011</v>
          </cell>
          <cell r="C127">
            <v>3</v>
          </cell>
          <cell r="D127">
            <v>9</v>
          </cell>
          <cell r="E127">
            <v>3.59</v>
          </cell>
          <cell r="F127">
            <v>1.9769999999999999</v>
          </cell>
          <cell r="G127" t="str">
            <v>Nguyễn Mạnh</v>
          </cell>
          <cell r="H127" t="str">
            <v>Cường</v>
          </cell>
          <cell r="I127" t="str">
            <v>Tiếng Anh 3</v>
          </cell>
          <cell r="J127">
            <v>82</v>
          </cell>
          <cell r="K127" t="e">
            <v>#N/A</v>
          </cell>
          <cell r="L127" t="str">
            <v>đủ điều kiện</v>
          </cell>
        </row>
        <row r="128">
          <cell r="A128">
            <v>602986</v>
          </cell>
          <cell r="B128" t="str">
            <v>SN01011</v>
          </cell>
          <cell r="C128">
            <v>3</v>
          </cell>
          <cell r="D128">
            <v>10</v>
          </cell>
          <cell r="E128">
            <v>2</v>
          </cell>
          <cell r="F128">
            <v>1.6</v>
          </cell>
          <cell r="G128" t="str">
            <v>Đỗ Văn</v>
          </cell>
          <cell r="H128" t="str">
            <v>Dũng</v>
          </cell>
          <cell r="I128" t="str">
            <v>Tiếng Anh 3</v>
          </cell>
          <cell r="J128">
            <v>99</v>
          </cell>
          <cell r="K128" t="e">
            <v>#N/A</v>
          </cell>
          <cell r="L128" t="str">
            <v>đủ điều kiện</v>
          </cell>
        </row>
        <row r="129">
          <cell r="A129">
            <v>603009</v>
          </cell>
          <cell r="B129" t="str">
            <v>SN01011</v>
          </cell>
          <cell r="C129">
            <v>3</v>
          </cell>
          <cell r="D129">
            <v>8</v>
          </cell>
          <cell r="E129">
            <v>3.2</v>
          </cell>
          <cell r="F129">
            <v>1.76</v>
          </cell>
          <cell r="G129" t="str">
            <v>Nguyễn Văn</v>
          </cell>
          <cell r="H129" t="str">
            <v>Hưng</v>
          </cell>
          <cell r="I129" t="str">
            <v>Tiếng Anh 3</v>
          </cell>
          <cell r="J129">
            <v>301</v>
          </cell>
          <cell r="K129" t="e">
            <v>#N/A</v>
          </cell>
          <cell r="L129" t="str">
            <v>đủ điều kiện</v>
          </cell>
        </row>
        <row r="130">
          <cell r="A130">
            <v>603438</v>
          </cell>
          <cell r="B130" t="str">
            <v>SN01011</v>
          </cell>
          <cell r="C130">
            <v>3</v>
          </cell>
          <cell r="D130">
            <v>9</v>
          </cell>
          <cell r="E130">
            <v>5.59</v>
          </cell>
          <cell r="F130">
            <v>2.577</v>
          </cell>
          <cell r="G130" t="str">
            <v>Cà Thị</v>
          </cell>
          <cell r="H130" t="str">
            <v>Tun</v>
          </cell>
          <cell r="I130" t="str">
            <v>Tiếng Anh 3</v>
          </cell>
          <cell r="J130">
            <v>730</v>
          </cell>
          <cell r="K130" t="e">
            <v>#N/A</v>
          </cell>
          <cell r="L130" t="str">
            <v>đủ điều kiện</v>
          </cell>
        </row>
        <row r="131">
          <cell r="A131">
            <v>603609</v>
          </cell>
          <cell r="B131" t="str">
            <v>SN01011</v>
          </cell>
          <cell r="C131">
            <v>3</v>
          </cell>
          <cell r="D131">
            <v>0</v>
          </cell>
          <cell r="E131">
            <v>0</v>
          </cell>
          <cell r="F131">
            <v>0</v>
          </cell>
          <cell r="G131" t="str">
            <v>Vũ Thị</v>
          </cell>
          <cell r="H131" t="str">
            <v>Hồng</v>
          </cell>
          <cell r="I131" t="str">
            <v>Tiếng Anh 3</v>
          </cell>
          <cell r="J131">
            <v>258</v>
          </cell>
          <cell r="K131" t="e">
            <v>#N/A</v>
          </cell>
          <cell r="L131" t="str">
            <v>Không đủ điều kiện</v>
          </cell>
          <cell r="M131" t="str">
            <v>Không đủ điều kiện dự thi</v>
          </cell>
        </row>
        <row r="132">
          <cell r="A132">
            <v>603648</v>
          </cell>
          <cell r="B132" t="str">
            <v>SN01011</v>
          </cell>
          <cell r="C132">
            <v>3</v>
          </cell>
          <cell r="D132">
            <v>9</v>
          </cell>
          <cell r="E132">
            <v>3.59</v>
          </cell>
          <cell r="F132">
            <v>1.9769999999999999</v>
          </cell>
          <cell r="G132" t="str">
            <v>Hoàng Văn</v>
          </cell>
          <cell r="H132" t="str">
            <v>Sơn</v>
          </cell>
          <cell r="I132" t="str">
            <v>Tiếng Anh 3</v>
          </cell>
          <cell r="J132">
            <v>557</v>
          </cell>
          <cell r="K132" t="e">
            <v>#N/A</v>
          </cell>
          <cell r="L132" t="str">
            <v>đủ điều kiện</v>
          </cell>
        </row>
        <row r="133">
          <cell r="A133">
            <v>604683</v>
          </cell>
          <cell r="B133" t="str">
            <v>SN01011</v>
          </cell>
          <cell r="C133">
            <v>3</v>
          </cell>
          <cell r="D133">
            <v>10</v>
          </cell>
          <cell r="E133">
            <v>2</v>
          </cell>
          <cell r="F133">
            <v>1.6</v>
          </cell>
          <cell r="G133" t="str">
            <v>Đinh Thị</v>
          </cell>
          <cell r="H133" t="str">
            <v>Huyên</v>
          </cell>
          <cell r="I133" t="str">
            <v>Tiếng Anh 3</v>
          </cell>
          <cell r="J133">
            <v>287</v>
          </cell>
          <cell r="K133" t="e">
            <v>#N/A</v>
          </cell>
          <cell r="L133" t="str">
            <v>đủ điều kiện</v>
          </cell>
        </row>
        <row r="134">
          <cell r="A134">
            <v>604855</v>
          </cell>
          <cell r="B134" t="str">
            <v>SN01011</v>
          </cell>
          <cell r="C134">
            <v>3</v>
          </cell>
          <cell r="D134">
            <v>0</v>
          </cell>
          <cell r="E134">
            <v>0</v>
          </cell>
          <cell r="F134">
            <v>0</v>
          </cell>
          <cell r="G134" t="str">
            <v>Lò Văn</v>
          </cell>
          <cell r="H134" t="str">
            <v>Hoài</v>
          </cell>
          <cell r="I134" t="str">
            <v>Tiếng Anh 3</v>
          </cell>
          <cell r="J134">
            <v>243</v>
          </cell>
          <cell r="K134" t="e">
            <v>#N/A</v>
          </cell>
          <cell r="L134" t="str">
            <v>Không đủ điều kiện</v>
          </cell>
          <cell r="M134" t="str">
            <v>Không đủ điều kiện dự thi</v>
          </cell>
        </row>
        <row r="135">
          <cell r="A135">
            <v>605079</v>
          </cell>
          <cell r="B135" t="str">
            <v>SN01011</v>
          </cell>
          <cell r="C135">
            <v>3</v>
          </cell>
          <cell r="D135">
            <v>8</v>
          </cell>
          <cell r="E135">
            <v>4</v>
          </cell>
          <cell r="F135">
            <v>2</v>
          </cell>
          <cell r="G135" t="str">
            <v>Lê Thị Mỹ</v>
          </cell>
          <cell r="H135" t="str">
            <v>Linh</v>
          </cell>
          <cell r="I135" t="str">
            <v>Tiếng Anh 3</v>
          </cell>
          <cell r="J135">
            <v>357</v>
          </cell>
          <cell r="K135" t="e">
            <v>#N/A</v>
          </cell>
          <cell r="L135" t="str">
            <v>đủ điều kiện</v>
          </cell>
        </row>
        <row r="136">
          <cell r="A136">
            <v>574449</v>
          </cell>
          <cell r="B136" t="str">
            <v>SN01011</v>
          </cell>
          <cell r="C136">
            <v>4</v>
          </cell>
          <cell r="D136">
            <v>0</v>
          </cell>
          <cell r="E136">
            <v>0</v>
          </cell>
          <cell r="F136">
            <v>0</v>
          </cell>
          <cell r="G136" t="str">
            <v>Nguyễn Huy</v>
          </cell>
          <cell r="H136" t="str">
            <v>Hùng</v>
          </cell>
          <cell r="I136" t="str">
            <v>Tiếng Anh 3</v>
          </cell>
          <cell r="J136">
            <v>275</v>
          </cell>
          <cell r="K136" t="e">
            <v>#N/A</v>
          </cell>
          <cell r="L136" t="str">
            <v>Không đủ điều kiện</v>
          </cell>
          <cell r="M136" t="str">
            <v>Không đủ điều kiện dự thi</v>
          </cell>
        </row>
        <row r="137">
          <cell r="A137">
            <v>575472</v>
          </cell>
          <cell r="B137" t="str">
            <v>SN01011</v>
          </cell>
          <cell r="C137">
            <v>4</v>
          </cell>
          <cell r="D137">
            <v>0</v>
          </cell>
          <cell r="E137">
            <v>0</v>
          </cell>
          <cell r="F137">
            <v>0</v>
          </cell>
          <cell r="G137" t="str">
            <v>Nguyễn Thanh</v>
          </cell>
          <cell r="H137" t="str">
            <v>Phương</v>
          </cell>
          <cell r="I137" t="str">
            <v>Tiếng Anh 3</v>
          </cell>
          <cell r="J137">
            <v>499</v>
          </cell>
          <cell r="K137" t="e">
            <v>#N/A</v>
          </cell>
          <cell r="L137" t="str">
            <v>Không đủ điều kiện</v>
          </cell>
          <cell r="M137" t="str">
            <v>Không đủ điều kiện dự thi</v>
          </cell>
        </row>
        <row r="138">
          <cell r="A138">
            <v>580006</v>
          </cell>
          <cell r="B138" t="str">
            <v>SN01011</v>
          </cell>
          <cell r="C138">
            <v>4</v>
          </cell>
          <cell r="D138">
            <v>0</v>
          </cell>
          <cell r="E138">
            <v>0</v>
          </cell>
          <cell r="F138">
            <v>0</v>
          </cell>
          <cell r="G138" t="str">
            <v>Phạm Thị Ngọc</v>
          </cell>
          <cell r="H138" t="str">
            <v>Châu</v>
          </cell>
          <cell r="I138" t="str">
            <v>Tiếng Anh 3</v>
          </cell>
          <cell r="J138">
            <v>50</v>
          </cell>
          <cell r="K138" t="e">
            <v>#N/A</v>
          </cell>
          <cell r="L138" t="str">
            <v>Không đủ điều kiện</v>
          </cell>
          <cell r="M138" t="str">
            <v>Không đủ điều kiện dự thi</v>
          </cell>
        </row>
        <row r="139">
          <cell r="A139">
            <v>585550</v>
          </cell>
          <cell r="B139" t="str">
            <v>SN01011</v>
          </cell>
          <cell r="C139">
            <v>4</v>
          </cell>
          <cell r="D139">
            <v>10</v>
          </cell>
          <cell r="E139">
            <v>2</v>
          </cell>
          <cell r="F139">
            <v>1.6</v>
          </cell>
          <cell r="G139" t="str">
            <v>Phan Anh</v>
          </cell>
          <cell r="H139" t="str">
            <v>Đức</v>
          </cell>
          <cell r="I139" t="str">
            <v>Tiếng Anh 3</v>
          </cell>
          <cell r="J139">
            <v>164</v>
          </cell>
          <cell r="K139" t="e">
            <v>#N/A</v>
          </cell>
          <cell r="L139" t="str">
            <v>đủ điều kiện</v>
          </cell>
        </row>
        <row r="140">
          <cell r="A140">
            <v>585926</v>
          </cell>
          <cell r="B140" t="str">
            <v>SN01011</v>
          </cell>
          <cell r="C140">
            <v>4</v>
          </cell>
          <cell r="D140">
            <v>0</v>
          </cell>
          <cell r="E140">
            <v>0</v>
          </cell>
          <cell r="F140">
            <v>0</v>
          </cell>
          <cell r="G140" t="str">
            <v>Nguyễn Tuấn</v>
          </cell>
          <cell r="H140" t="str">
            <v>Anh</v>
          </cell>
          <cell r="I140" t="str">
            <v>Tiếng Anh 3</v>
          </cell>
          <cell r="J140">
            <v>17</v>
          </cell>
          <cell r="K140" t="e">
            <v>#N/A</v>
          </cell>
          <cell r="L140" t="str">
            <v>Không đủ điều kiện</v>
          </cell>
          <cell r="M140" t="str">
            <v>Không đủ điều kiện dự thi</v>
          </cell>
        </row>
        <row r="141">
          <cell r="A141">
            <v>586448</v>
          </cell>
          <cell r="B141" t="str">
            <v>SN01011</v>
          </cell>
          <cell r="C141">
            <v>4</v>
          </cell>
          <cell r="D141">
            <v>8</v>
          </cell>
          <cell r="E141">
            <v>2.79</v>
          </cell>
          <cell r="F141">
            <v>1.637</v>
          </cell>
          <cell r="G141" t="str">
            <v>Vũ Đức</v>
          </cell>
          <cell r="H141" t="str">
            <v>Hiển</v>
          </cell>
          <cell r="I141" t="str">
            <v>Tiếng Anh 3</v>
          </cell>
          <cell r="J141">
            <v>221</v>
          </cell>
          <cell r="K141" t="e">
            <v>#N/A</v>
          </cell>
          <cell r="L141" t="str">
            <v>đủ điều kiện</v>
          </cell>
        </row>
        <row r="142">
          <cell r="A142">
            <v>586939</v>
          </cell>
          <cell r="B142" t="str">
            <v>SN01011</v>
          </cell>
          <cell r="C142">
            <v>4</v>
          </cell>
          <cell r="D142">
            <v>10</v>
          </cell>
          <cell r="E142">
            <v>2</v>
          </cell>
          <cell r="F142">
            <v>1.6</v>
          </cell>
          <cell r="G142" t="str">
            <v>Phạm Thanh</v>
          </cell>
          <cell r="H142" t="str">
            <v>Long</v>
          </cell>
          <cell r="I142" t="str">
            <v>Tiếng Anh 3</v>
          </cell>
          <cell r="J142">
            <v>383</v>
          </cell>
          <cell r="K142" t="e">
            <v>#N/A</v>
          </cell>
          <cell r="L142" t="str">
            <v>đủ điều kiện</v>
          </cell>
        </row>
        <row r="143">
          <cell r="A143">
            <v>586971</v>
          </cell>
          <cell r="B143" t="str">
            <v>SN01011</v>
          </cell>
          <cell r="C143">
            <v>4</v>
          </cell>
          <cell r="F143">
            <v>0</v>
          </cell>
          <cell r="G143" t="str">
            <v>Ngô Thị</v>
          </cell>
          <cell r="H143" t="str">
            <v>Lương</v>
          </cell>
          <cell r="I143" t="str">
            <v>Tiếng Anh 3</v>
          </cell>
          <cell r="J143">
            <v>390</v>
          </cell>
          <cell r="K143" t="str">
            <v>Nợ HP</v>
          </cell>
          <cell r="L143" t="str">
            <v>Không đủ điều kiện</v>
          </cell>
          <cell r="M143" t="str">
            <v>Nợ học phí và không đủ điều kiện thi</v>
          </cell>
        </row>
        <row r="144">
          <cell r="A144">
            <v>587015</v>
          </cell>
          <cell r="B144" t="str">
            <v>SN01011</v>
          </cell>
          <cell r="C144">
            <v>4</v>
          </cell>
          <cell r="D144">
            <v>0</v>
          </cell>
          <cell r="E144">
            <v>0</v>
          </cell>
          <cell r="F144">
            <v>0</v>
          </cell>
          <cell r="G144" t="str">
            <v>Nguyễn Đức</v>
          </cell>
          <cell r="H144" t="str">
            <v>Mạnh</v>
          </cell>
          <cell r="I144" t="str">
            <v>Tiếng Anh 3</v>
          </cell>
          <cell r="J144">
            <v>406</v>
          </cell>
          <cell r="K144" t="e">
            <v>#N/A</v>
          </cell>
          <cell r="L144" t="str">
            <v>Không đủ điều kiện</v>
          </cell>
          <cell r="M144" t="str">
            <v>Không đủ điều kiện dự thi</v>
          </cell>
        </row>
        <row r="145">
          <cell r="A145">
            <v>587893</v>
          </cell>
          <cell r="B145" t="str">
            <v>SN01011</v>
          </cell>
          <cell r="C145">
            <v>4</v>
          </cell>
          <cell r="D145">
            <v>9</v>
          </cell>
          <cell r="E145">
            <v>4.8</v>
          </cell>
          <cell r="F145">
            <v>2.34</v>
          </cell>
          <cell r="G145" t="str">
            <v>Nguyễn Văn</v>
          </cell>
          <cell r="H145" t="str">
            <v>Tùng</v>
          </cell>
          <cell r="I145" t="str">
            <v>Tiếng Anh 3</v>
          </cell>
          <cell r="J145">
            <v>736</v>
          </cell>
          <cell r="K145" t="e">
            <v>#N/A</v>
          </cell>
          <cell r="L145" t="str">
            <v>đủ điều kiện</v>
          </cell>
        </row>
        <row r="146">
          <cell r="A146">
            <v>590133</v>
          </cell>
          <cell r="B146" t="str">
            <v>SN01011</v>
          </cell>
          <cell r="C146">
            <v>4</v>
          </cell>
          <cell r="D146">
            <v>0</v>
          </cell>
          <cell r="E146">
            <v>0</v>
          </cell>
          <cell r="F146">
            <v>0</v>
          </cell>
          <cell r="G146" t="str">
            <v>Phạm Đức</v>
          </cell>
          <cell r="H146" t="str">
            <v>Dương</v>
          </cell>
          <cell r="I146" t="str">
            <v>Tiếng Anh 3</v>
          </cell>
          <cell r="J146">
            <v>126</v>
          </cell>
          <cell r="K146" t="e">
            <v>#N/A</v>
          </cell>
          <cell r="L146" t="str">
            <v>Không đủ điều kiện</v>
          </cell>
          <cell r="M146" t="str">
            <v>Không đủ điều kiện dự thi</v>
          </cell>
        </row>
        <row r="147">
          <cell r="A147">
            <v>592884</v>
          </cell>
          <cell r="B147" t="str">
            <v>SN01011</v>
          </cell>
          <cell r="C147">
            <v>4</v>
          </cell>
          <cell r="D147">
            <v>4</v>
          </cell>
          <cell r="E147">
            <v>4</v>
          </cell>
          <cell r="F147">
            <v>1.6</v>
          </cell>
          <cell r="G147" t="str">
            <v>Nguyễn Tuấn</v>
          </cell>
          <cell r="H147" t="str">
            <v>Vũ</v>
          </cell>
          <cell r="I147" t="str">
            <v>Tiếng Anh 3</v>
          </cell>
          <cell r="J147">
            <v>765</v>
          </cell>
          <cell r="K147" t="e">
            <v>#N/A</v>
          </cell>
          <cell r="L147" t="str">
            <v>đủ điều kiện</v>
          </cell>
        </row>
        <row r="148">
          <cell r="A148">
            <v>594435</v>
          </cell>
          <cell r="B148" t="str">
            <v>SN01011</v>
          </cell>
          <cell r="C148">
            <v>4</v>
          </cell>
          <cell r="F148">
            <v>0</v>
          </cell>
          <cell r="G148" t="str">
            <v>Nguyễn Hải</v>
          </cell>
          <cell r="H148" t="str">
            <v>Luyến</v>
          </cell>
          <cell r="I148" t="str">
            <v>Tiếng Anh 3</v>
          </cell>
          <cell r="J148">
            <v>388</v>
          </cell>
          <cell r="K148" t="str">
            <v>Nợ HP</v>
          </cell>
          <cell r="L148" t="str">
            <v>Không đủ điều kiện</v>
          </cell>
          <cell r="M148" t="str">
            <v>Nợ học phí và không đủ điều kiện thi</v>
          </cell>
        </row>
        <row r="149">
          <cell r="A149">
            <v>594818</v>
          </cell>
          <cell r="B149" t="str">
            <v>SN01011</v>
          </cell>
          <cell r="C149">
            <v>4</v>
          </cell>
          <cell r="D149">
            <v>10</v>
          </cell>
          <cell r="E149">
            <v>4</v>
          </cell>
          <cell r="F149">
            <v>2.2000000000000002</v>
          </cell>
          <cell r="G149" t="str">
            <v>Nguyễn Văn</v>
          </cell>
          <cell r="H149" t="str">
            <v>Khải</v>
          </cell>
          <cell r="I149" t="str">
            <v>Tiếng Anh 3</v>
          </cell>
          <cell r="J149">
            <v>314</v>
          </cell>
          <cell r="K149" t="e">
            <v>#N/A</v>
          </cell>
          <cell r="L149" t="str">
            <v>đủ điều kiện</v>
          </cell>
        </row>
        <row r="150">
          <cell r="A150">
            <v>596602</v>
          </cell>
          <cell r="B150" t="str">
            <v>SN01011</v>
          </cell>
          <cell r="C150">
            <v>4</v>
          </cell>
          <cell r="D150">
            <v>10</v>
          </cell>
          <cell r="E150">
            <v>2</v>
          </cell>
          <cell r="F150">
            <v>1.6</v>
          </cell>
          <cell r="G150" t="str">
            <v>Hồ Văn</v>
          </cell>
          <cell r="H150" t="str">
            <v>Quang</v>
          </cell>
          <cell r="I150" t="str">
            <v>Tiếng Anh 3</v>
          </cell>
          <cell r="J150">
            <v>510</v>
          </cell>
          <cell r="K150" t="e">
            <v>#N/A</v>
          </cell>
          <cell r="L150" t="str">
            <v>đủ điều kiện</v>
          </cell>
        </row>
        <row r="151">
          <cell r="A151">
            <v>596781</v>
          </cell>
          <cell r="B151" t="str">
            <v>SN01011</v>
          </cell>
          <cell r="C151">
            <v>4</v>
          </cell>
          <cell r="F151">
            <v>0</v>
          </cell>
          <cell r="G151" t="str">
            <v>Nguyễn Ngọc</v>
          </cell>
          <cell r="H151" t="str">
            <v>Hùng</v>
          </cell>
          <cell r="I151" t="str">
            <v>Tiếng Anh 3</v>
          </cell>
          <cell r="J151">
            <v>276</v>
          </cell>
          <cell r="K151" t="str">
            <v>Nợ HP</v>
          </cell>
          <cell r="L151" t="str">
            <v>Không đủ điều kiện</v>
          </cell>
          <cell r="M151" t="str">
            <v>Nợ học phí và không đủ điều kiện thi</v>
          </cell>
        </row>
        <row r="152">
          <cell r="A152">
            <v>596980</v>
          </cell>
          <cell r="B152" t="str">
            <v>SN01011</v>
          </cell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 t="str">
            <v>Sùng A</v>
          </cell>
          <cell r="H152" t="str">
            <v>Cở</v>
          </cell>
          <cell r="I152" t="str">
            <v>Tiếng Anh 3</v>
          </cell>
          <cell r="J152">
            <v>70</v>
          </cell>
          <cell r="K152" t="e">
            <v>#N/A</v>
          </cell>
          <cell r="L152" t="str">
            <v>Không đủ điều kiện</v>
          </cell>
          <cell r="M152" t="str">
            <v>Không đủ điều kiện dự thi</v>
          </cell>
        </row>
        <row r="153">
          <cell r="A153">
            <v>597609</v>
          </cell>
          <cell r="B153" t="str">
            <v>SN01011</v>
          </cell>
          <cell r="C153">
            <v>4</v>
          </cell>
          <cell r="D153">
            <v>8</v>
          </cell>
          <cell r="E153">
            <v>3.2</v>
          </cell>
          <cell r="F153">
            <v>1.76</v>
          </cell>
          <cell r="G153" t="str">
            <v>Phạm Xuân</v>
          </cell>
          <cell r="H153" t="str">
            <v>Phú</v>
          </cell>
          <cell r="I153" t="str">
            <v>Tiếng Anh 3</v>
          </cell>
          <cell r="J153">
            <v>489</v>
          </cell>
          <cell r="K153" t="e">
            <v>#N/A</v>
          </cell>
          <cell r="L153" t="str">
            <v>đủ điều kiện</v>
          </cell>
        </row>
        <row r="154">
          <cell r="A154">
            <v>600046</v>
          </cell>
          <cell r="B154" t="str">
            <v>SN01011</v>
          </cell>
          <cell r="C154">
            <v>4</v>
          </cell>
          <cell r="D154">
            <v>8</v>
          </cell>
          <cell r="E154">
            <v>3.59</v>
          </cell>
          <cell r="F154">
            <v>1.877</v>
          </cell>
          <cell r="G154" t="str">
            <v>Đoàn Thủy</v>
          </cell>
          <cell r="H154" t="str">
            <v>Nguyên</v>
          </cell>
          <cell r="I154" t="str">
            <v>Tiếng Anh 3</v>
          </cell>
          <cell r="J154">
            <v>464</v>
          </cell>
          <cell r="K154" t="e">
            <v>#N/A</v>
          </cell>
          <cell r="L154" t="str">
            <v>đủ điều kiện</v>
          </cell>
        </row>
        <row r="155">
          <cell r="A155">
            <v>600085</v>
          </cell>
          <cell r="B155" t="str">
            <v>SN01011</v>
          </cell>
          <cell r="C155">
            <v>4</v>
          </cell>
          <cell r="D155">
            <v>9</v>
          </cell>
          <cell r="E155">
            <v>2.4</v>
          </cell>
          <cell r="F155">
            <v>1.62</v>
          </cell>
          <cell r="G155" t="str">
            <v>Vũ Văn</v>
          </cell>
          <cell r="H155" t="str">
            <v>Việt</v>
          </cell>
          <cell r="I155" t="str">
            <v>Tiếng Anh 3</v>
          </cell>
          <cell r="J155">
            <v>762</v>
          </cell>
          <cell r="K155" t="e">
            <v>#N/A</v>
          </cell>
          <cell r="L155" t="str">
            <v>đủ điều kiện</v>
          </cell>
        </row>
        <row r="156">
          <cell r="A156">
            <v>600107</v>
          </cell>
          <cell r="B156" t="str">
            <v>SN01011</v>
          </cell>
          <cell r="C156">
            <v>4</v>
          </cell>
          <cell r="D156">
            <v>8</v>
          </cell>
          <cell r="E156">
            <v>4</v>
          </cell>
          <cell r="F156">
            <v>2</v>
          </cell>
          <cell r="G156" t="str">
            <v>Nguyễn Thu</v>
          </cell>
          <cell r="H156" t="str">
            <v>Hà</v>
          </cell>
          <cell r="I156" t="str">
            <v>Tiếng Anh 3</v>
          </cell>
          <cell r="J156">
            <v>184</v>
          </cell>
          <cell r="K156" t="e">
            <v>#N/A</v>
          </cell>
          <cell r="L156" t="str">
            <v>đủ điều kiện</v>
          </cell>
        </row>
        <row r="157">
          <cell r="A157">
            <v>600119</v>
          </cell>
          <cell r="B157" t="str">
            <v>SN01011</v>
          </cell>
          <cell r="C157">
            <v>4</v>
          </cell>
          <cell r="D157">
            <v>10</v>
          </cell>
          <cell r="E157">
            <v>2</v>
          </cell>
          <cell r="F157">
            <v>1.6</v>
          </cell>
          <cell r="G157" t="str">
            <v>Đỗ Thị Thu</v>
          </cell>
          <cell r="H157" t="str">
            <v>Hương</v>
          </cell>
          <cell r="I157" t="str">
            <v>Tiếng Anh 3</v>
          </cell>
          <cell r="J157">
            <v>305</v>
          </cell>
          <cell r="K157" t="e">
            <v>#N/A</v>
          </cell>
          <cell r="L157" t="str">
            <v>đủ điều kiện</v>
          </cell>
        </row>
        <row r="158">
          <cell r="A158">
            <v>600183</v>
          </cell>
          <cell r="B158" t="str">
            <v>SN01011</v>
          </cell>
          <cell r="C158">
            <v>4</v>
          </cell>
          <cell r="D158">
            <v>8</v>
          </cell>
          <cell r="E158">
            <v>4.8</v>
          </cell>
          <cell r="F158">
            <v>2.2400000000000002</v>
          </cell>
          <cell r="G158" t="str">
            <v>Đỗ Thái</v>
          </cell>
          <cell r="H158" t="str">
            <v>Sơn</v>
          </cell>
          <cell r="I158" t="str">
            <v>Tiếng Anh 3</v>
          </cell>
          <cell r="J158">
            <v>554</v>
          </cell>
          <cell r="K158" t="e">
            <v>#N/A</v>
          </cell>
          <cell r="L158" t="str">
            <v>đủ điều kiện</v>
          </cell>
        </row>
        <row r="159">
          <cell r="A159">
            <v>600771</v>
          </cell>
          <cell r="B159" t="str">
            <v>SN01011</v>
          </cell>
          <cell r="C159">
            <v>4</v>
          </cell>
          <cell r="D159">
            <v>10</v>
          </cell>
          <cell r="E159">
            <v>5.59</v>
          </cell>
          <cell r="F159">
            <v>2.6769999999999996</v>
          </cell>
          <cell r="G159" t="str">
            <v>Ngô Thị Thu</v>
          </cell>
          <cell r="H159" t="str">
            <v>Huyền</v>
          </cell>
          <cell r="I159" t="str">
            <v>Tiếng Anh 3</v>
          </cell>
          <cell r="J159">
            <v>290</v>
          </cell>
          <cell r="K159" t="e">
            <v>#N/A</v>
          </cell>
          <cell r="L159" t="str">
            <v>đủ điều kiện</v>
          </cell>
        </row>
        <row r="160">
          <cell r="A160">
            <v>601117</v>
          </cell>
          <cell r="B160" t="str">
            <v>SN01011</v>
          </cell>
          <cell r="C160">
            <v>4</v>
          </cell>
          <cell r="D160">
            <v>7</v>
          </cell>
          <cell r="E160">
            <v>4</v>
          </cell>
          <cell r="F160">
            <v>1.9</v>
          </cell>
          <cell r="G160" t="str">
            <v>Phương Bá</v>
          </cell>
          <cell r="H160" t="str">
            <v>Dũng</v>
          </cell>
          <cell r="I160" t="str">
            <v>Tiếng Anh 3</v>
          </cell>
          <cell r="J160">
            <v>107</v>
          </cell>
          <cell r="K160" t="e">
            <v>#N/A</v>
          </cell>
          <cell r="L160" t="str">
            <v>đủ điều kiện</v>
          </cell>
        </row>
        <row r="161">
          <cell r="A161">
            <v>601169</v>
          </cell>
          <cell r="B161" t="str">
            <v>SN01011</v>
          </cell>
          <cell r="C161">
            <v>4</v>
          </cell>
          <cell r="D161">
            <v>8</v>
          </cell>
          <cell r="E161">
            <v>3.59</v>
          </cell>
          <cell r="F161">
            <v>1.877</v>
          </cell>
          <cell r="G161" t="str">
            <v>Vũ Đức</v>
          </cell>
          <cell r="H161" t="str">
            <v>Thịnh</v>
          </cell>
          <cell r="I161" t="str">
            <v>Tiếng Anh 3</v>
          </cell>
          <cell r="J161">
            <v>626</v>
          </cell>
          <cell r="K161" t="e">
            <v>#N/A</v>
          </cell>
          <cell r="L161" t="str">
            <v>đủ điều kiện</v>
          </cell>
        </row>
        <row r="162">
          <cell r="A162">
            <v>601326</v>
          </cell>
          <cell r="B162" t="str">
            <v>SN01011</v>
          </cell>
          <cell r="C162">
            <v>4</v>
          </cell>
          <cell r="F162">
            <v>0</v>
          </cell>
          <cell r="G162" t="str">
            <v>Trần Xuân</v>
          </cell>
          <cell r="H162" t="str">
            <v>Quang</v>
          </cell>
          <cell r="I162" t="str">
            <v>Tiếng Anh 3</v>
          </cell>
          <cell r="J162">
            <v>513</v>
          </cell>
          <cell r="K162" t="str">
            <v>Nợ HP</v>
          </cell>
          <cell r="L162" t="str">
            <v>Không đủ điều kiện</v>
          </cell>
          <cell r="M162" t="str">
            <v>Nợ học phí và không đủ điều kiện thi</v>
          </cell>
        </row>
        <row r="163">
          <cell r="A163">
            <v>601799</v>
          </cell>
          <cell r="B163" t="str">
            <v>SN01011</v>
          </cell>
          <cell r="C163">
            <v>4</v>
          </cell>
          <cell r="D163">
            <v>9</v>
          </cell>
          <cell r="E163">
            <v>2.79</v>
          </cell>
          <cell r="F163">
            <v>1.7370000000000001</v>
          </cell>
          <cell r="G163" t="str">
            <v>Phạm Văn</v>
          </cell>
          <cell r="H163" t="str">
            <v>Thiện</v>
          </cell>
          <cell r="I163" t="str">
            <v>Tiếng Anh 3</v>
          </cell>
          <cell r="J163">
            <v>618</v>
          </cell>
          <cell r="K163" t="e">
            <v>#N/A</v>
          </cell>
          <cell r="L163" t="str">
            <v>đủ điều kiện</v>
          </cell>
        </row>
        <row r="164">
          <cell r="A164">
            <v>601999</v>
          </cell>
          <cell r="B164" t="str">
            <v>SN01011</v>
          </cell>
          <cell r="C164">
            <v>4</v>
          </cell>
          <cell r="D164">
            <v>7</v>
          </cell>
          <cell r="E164">
            <v>5.19</v>
          </cell>
          <cell r="F164">
            <v>2.2570000000000001</v>
          </cell>
          <cell r="G164" t="str">
            <v>Lê Đức</v>
          </cell>
          <cell r="H164" t="str">
            <v>Trọng</v>
          </cell>
          <cell r="I164" t="str">
            <v>Tiếng Anh 3</v>
          </cell>
          <cell r="J164">
            <v>693</v>
          </cell>
          <cell r="K164" t="e">
            <v>#N/A</v>
          </cell>
          <cell r="L164" t="str">
            <v>đủ điều kiện</v>
          </cell>
        </row>
        <row r="165">
          <cell r="A165">
            <v>602092</v>
          </cell>
          <cell r="B165" t="str">
            <v>SN01011</v>
          </cell>
          <cell r="C165">
            <v>4</v>
          </cell>
          <cell r="D165">
            <v>8</v>
          </cell>
          <cell r="E165">
            <v>3.2</v>
          </cell>
          <cell r="F165">
            <v>1.76</v>
          </cell>
          <cell r="G165" t="str">
            <v>Hoàng Đình</v>
          </cell>
          <cell r="H165" t="str">
            <v>Tứ</v>
          </cell>
          <cell r="I165" t="str">
            <v>Tiếng Anh 3</v>
          </cell>
          <cell r="J165">
            <v>746</v>
          </cell>
          <cell r="K165" t="e">
            <v>#N/A</v>
          </cell>
          <cell r="L165" t="str">
            <v>đủ điều kiện</v>
          </cell>
        </row>
        <row r="166">
          <cell r="A166">
            <v>602459</v>
          </cell>
          <cell r="B166" t="str">
            <v>SN01011</v>
          </cell>
          <cell r="C166">
            <v>4</v>
          </cell>
          <cell r="D166">
            <v>9</v>
          </cell>
          <cell r="E166">
            <v>4</v>
          </cell>
          <cell r="F166">
            <v>2.1</v>
          </cell>
          <cell r="G166" t="str">
            <v>Trần Mạnh</v>
          </cell>
          <cell r="H166" t="str">
            <v>Điền</v>
          </cell>
          <cell r="I166" t="str">
            <v>Tiếng Anh 3</v>
          </cell>
          <cell r="J166">
            <v>140</v>
          </cell>
          <cell r="K166" t="e">
            <v>#N/A</v>
          </cell>
          <cell r="L166" t="str">
            <v>đủ điều kiện</v>
          </cell>
        </row>
        <row r="167">
          <cell r="A167">
            <v>602894</v>
          </cell>
          <cell r="B167" t="str">
            <v>SN01011</v>
          </cell>
          <cell r="C167">
            <v>4</v>
          </cell>
          <cell r="D167">
            <v>7</v>
          </cell>
          <cell r="E167">
            <v>4</v>
          </cell>
          <cell r="F167">
            <v>1.9</v>
          </cell>
          <cell r="G167" t="str">
            <v>Thân Văn</v>
          </cell>
          <cell r="H167" t="str">
            <v>Thái</v>
          </cell>
          <cell r="I167" t="str">
            <v>Tiếng Anh 3</v>
          </cell>
          <cell r="J167">
            <v>578</v>
          </cell>
          <cell r="K167" t="e">
            <v>#N/A</v>
          </cell>
          <cell r="L167" t="str">
            <v>đủ điều kiện</v>
          </cell>
        </row>
        <row r="168">
          <cell r="A168">
            <v>602915</v>
          </cell>
          <cell r="B168" t="str">
            <v>SN01011</v>
          </cell>
          <cell r="C168">
            <v>4</v>
          </cell>
          <cell r="D168">
            <v>7</v>
          </cell>
          <cell r="E168">
            <v>3.2</v>
          </cell>
          <cell r="F168">
            <v>1.6600000000000001</v>
          </cell>
          <cell r="G168" t="str">
            <v>Đỗ Văn</v>
          </cell>
          <cell r="H168" t="str">
            <v>Biên</v>
          </cell>
          <cell r="I168" t="str">
            <v>Tiếng Anh 3</v>
          </cell>
          <cell r="J168">
            <v>38</v>
          </cell>
          <cell r="K168" t="e">
            <v>#N/A</v>
          </cell>
          <cell r="L168" t="str">
            <v>đủ điều kiện</v>
          </cell>
        </row>
        <row r="169">
          <cell r="A169">
            <v>603021</v>
          </cell>
          <cell r="B169" t="str">
            <v>SN01011</v>
          </cell>
          <cell r="C169">
            <v>4</v>
          </cell>
          <cell r="D169">
            <v>7</v>
          </cell>
          <cell r="E169">
            <v>3.59</v>
          </cell>
          <cell r="F169">
            <v>1.7770000000000001</v>
          </cell>
          <cell r="G169" t="str">
            <v>Phạm Đình</v>
          </cell>
          <cell r="H169" t="str">
            <v>Nguyên</v>
          </cell>
          <cell r="I169" t="str">
            <v>Tiếng Anh 3</v>
          </cell>
          <cell r="J169">
            <v>467</v>
          </cell>
          <cell r="K169" t="e">
            <v>#N/A</v>
          </cell>
          <cell r="L169" t="str">
            <v>đủ điều kiện</v>
          </cell>
        </row>
        <row r="170">
          <cell r="A170">
            <v>603162</v>
          </cell>
          <cell r="B170" t="str">
            <v>SN01011</v>
          </cell>
          <cell r="C170">
            <v>4</v>
          </cell>
          <cell r="D170">
            <v>9</v>
          </cell>
          <cell r="E170">
            <v>4.4000000000000004</v>
          </cell>
          <cell r="F170">
            <v>2.2200000000000002</v>
          </cell>
          <cell r="G170" t="str">
            <v>Chu Đình</v>
          </cell>
          <cell r="H170" t="str">
            <v>Quân</v>
          </cell>
          <cell r="I170" t="str">
            <v>Tiếng Anh 3</v>
          </cell>
          <cell r="J170">
            <v>516</v>
          </cell>
          <cell r="K170" t="e">
            <v>#N/A</v>
          </cell>
          <cell r="L170" t="str">
            <v>đủ điều kiện</v>
          </cell>
        </row>
        <row r="171">
          <cell r="A171">
            <v>603490</v>
          </cell>
          <cell r="B171" t="str">
            <v>SN01011</v>
          </cell>
          <cell r="C171">
            <v>4</v>
          </cell>
          <cell r="D171">
            <v>0</v>
          </cell>
          <cell r="E171">
            <v>0</v>
          </cell>
          <cell r="F171">
            <v>0</v>
          </cell>
          <cell r="G171" t="str">
            <v>Lê Văn</v>
          </cell>
          <cell r="H171" t="str">
            <v>Chung</v>
          </cell>
          <cell r="I171" t="str">
            <v>Tiếng Anh 3</v>
          </cell>
          <cell r="J171">
            <v>63</v>
          </cell>
          <cell r="K171" t="e">
            <v>#N/A</v>
          </cell>
          <cell r="L171" t="str">
            <v>Không đủ điều kiện</v>
          </cell>
          <cell r="M171" t="str">
            <v>Không đủ điều kiện dự thi</v>
          </cell>
        </row>
        <row r="172">
          <cell r="A172">
            <v>603781</v>
          </cell>
          <cell r="B172" t="str">
            <v>SN01011</v>
          </cell>
          <cell r="C172">
            <v>4</v>
          </cell>
          <cell r="D172">
            <v>9</v>
          </cell>
          <cell r="E172">
            <v>3.2</v>
          </cell>
          <cell r="F172">
            <v>1.8599999999999999</v>
          </cell>
          <cell r="G172" t="str">
            <v>Phạm Thế</v>
          </cell>
          <cell r="H172" t="str">
            <v>Chương</v>
          </cell>
          <cell r="I172" t="str">
            <v>Tiếng Anh 3</v>
          </cell>
          <cell r="J172">
            <v>65</v>
          </cell>
          <cell r="K172" t="e">
            <v>#N/A</v>
          </cell>
          <cell r="L172" t="str">
            <v>đủ điều kiện</v>
          </cell>
        </row>
        <row r="173">
          <cell r="A173">
            <v>603833</v>
          </cell>
          <cell r="B173" t="str">
            <v>SN01011</v>
          </cell>
          <cell r="C173">
            <v>4</v>
          </cell>
          <cell r="D173">
            <v>10</v>
          </cell>
          <cell r="E173">
            <v>2</v>
          </cell>
          <cell r="F173">
            <v>1.6</v>
          </cell>
          <cell r="G173" t="str">
            <v>Phạm Thị Xuân</v>
          </cell>
          <cell r="H173" t="str">
            <v>Nhi</v>
          </cell>
          <cell r="I173" t="str">
            <v>Tiếng Anh 3</v>
          </cell>
          <cell r="J173">
            <v>476</v>
          </cell>
          <cell r="K173" t="e">
            <v>#N/A</v>
          </cell>
          <cell r="L173" t="str">
            <v>đủ điều kiện</v>
          </cell>
        </row>
        <row r="174">
          <cell r="A174">
            <v>604018</v>
          </cell>
          <cell r="B174" t="str">
            <v>SN01011</v>
          </cell>
          <cell r="C174">
            <v>4</v>
          </cell>
          <cell r="D174">
            <v>0</v>
          </cell>
          <cell r="E174">
            <v>0</v>
          </cell>
          <cell r="F174">
            <v>0</v>
          </cell>
          <cell r="G174" t="str">
            <v>Nguyễn Thị</v>
          </cell>
          <cell r="H174" t="str">
            <v>Mai</v>
          </cell>
          <cell r="I174" t="str">
            <v>Tiếng Anh 3</v>
          </cell>
          <cell r="J174">
            <v>400</v>
          </cell>
          <cell r="K174" t="e">
            <v>#N/A</v>
          </cell>
          <cell r="L174" t="str">
            <v>Không đủ điều kiện</v>
          </cell>
          <cell r="M174" t="str">
            <v>Không đủ điều kiện dự thi</v>
          </cell>
        </row>
        <row r="175">
          <cell r="A175">
            <v>604186</v>
          </cell>
          <cell r="B175" t="str">
            <v>SN01011</v>
          </cell>
          <cell r="C175">
            <v>4</v>
          </cell>
          <cell r="D175">
            <v>0</v>
          </cell>
          <cell r="E175">
            <v>0</v>
          </cell>
          <cell r="F175">
            <v>0</v>
          </cell>
          <cell r="G175" t="str">
            <v>Nguyễn Văn</v>
          </cell>
          <cell r="H175" t="str">
            <v>Hùng</v>
          </cell>
          <cell r="I175" t="str">
            <v>Tiếng Anh 3</v>
          </cell>
          <cell r="J175">
            <v>278</v>
          </cell>
          <cell r="K175" t="e">
            <v>#N/A</v>
          </cell>
          <cell r="L175" t="str">
            <v>Không đủ điều kiện</v>
          </cell>
          <cell r="M175" t="str">
            <v>Không đủ điều kiện dự thi</v>
          </cell>
        </row>
        <row r="176">
          <cell r="A176">
            <v>604210</v>
          </cell>
          <cell r="B176" t="str">
            <v>SN01011</v>
          </cell>
          <cell r="C176">
            <v>4</v>
          </cell>
          <cell r="D176">
            <v>8</v>
          </cell>
          <cell r="E176">
            <v>2.79</v>
          </cell>
          <cell r="F176">
            <v>1.637</v>
          </cell>
          <cell r="G176" t="str">
            <v>Nguyễn Thị</v>
          </cell>
          <cell r="H176" t="str">
            <v>Nga</v>
          </cell>
          <cell r="I176" t="str">
            <v>Tiếng Anh 3</v>
          </cell>
          <cell r="J176">
            <v>449</v>
          </cell>
          <cell r="K176" t="e">
            <v>#N/A</v>
          </cell>
          <cell r="L176" t="str">
            <v>đủ điều kiện</v>
          </cell>
        </row>
        <row r="177">
          <cell r="A177">
            <v>604411</v>
          </cell>
          <cell r="B177" t="str">
            <v>SN01011</v>
          </cell>
          <cell r="C177">
            <v>4</v>
          </cell>
          <cell r="D177">
            <v>9</v>
          </cell>
          <cell r="E177">
            <v>6.8</v>
          </cell>
          <cell r="F177">
            <v>2.94</v>
          </cell>
          <cell r="G177" t="str">
            <v>Lê Viết</v>
          </cell>
          <cell r="H177" t="str">
            <v>Pháp</v>
          </cell>
          <cell r="I177" t="str">
            <v>Tiếng Anh 3</v>
          </cell>
          <cell r="J177">
            <v>483</v>
          </cell>
          <cell r="K177" t="e">
            <v>#N/A</v>
          </cell>
          <cell r="L177" t="str">
            <v>đủ điều kiện</v>
          </cell>
        </row>
        <row r="178">
          <cell r="A178">
            <v>604939</v>
          </cell>
          <cell r="B178" t="str">
            <v>SN01011</v>
          </cell>
          <cell r="C178">
            <v>4</v>
          </cell>
          <cell r="D178">
            <v>9</v>
          </cell>
          <cell r="E178">
            <v>4.4000000000000004</v>
          </cell>
          <cell r="F178">
            <v>2.2200000000000002</v>
          </cell>
          <cell r="G178" t="str">
            <v>Bùi Xuân</v>
          </cell>
          <cell r="H178" t="str">
            <v>Anh</v>
          </cell>
          <cell r="I178" t="str">
            <v>Tiếng Anh 3</v>
          </cell>
          <cell r="J178">
            <v>6</v>
          </cell>
          <cell r="K178" t="e">
            <v>#N/A</v>
          </cell>
          <cell r="L178" t="str">
            <v>đủ điều kiện</v>
          </cell>
        </row>
        <row r="179">
          <cell r="A179">
            <v>604989</v>
          </cell>
          <cell r="B179" t="str">
            <v>SN01011</v>
          </cell>
          <cell r="C179">
            <v>4</v>
          </cell>
          <cell r="D179">
            <v>6</v>
          </cell>
          <cell r="E179">
            <v>3.59</v>
          </cell>
          <cell r="F179">
            <v>1.677</v>
          </cell>
          <cell r="G179" t="str">
            <v>Bùi Thị</v>
          </cell>
          <cell r="H179" t="str">
            <v>Ngọc</v>
          </cell>
          <cell r="I179" t="str">
            <v>Tiếng Anh 3</v>
          </cell>
          <cell r="J179">
            <v>457</v>
          </cell>
          <cell r="K179" t="e">
            <v>#N/A</v>
          </cell>
          <cell r="L179" t="str">
            <v>đủ điều kiện</v>
          </cell>
        </row>
        <row r="180">
          <cell r="A180">
            <v>590323</v>
          </cell>
          <cell r="B180" t="str">
            <v>SN01011</v>
          </cell>
          <cell r="C180">
            <v>4</v>
          </cell>
          <cell r="D180">
            <v>7</v>
          </cell>
          <cell r="E180">
            <v>6.4</v>
          </cell>
          <cell r="F180">
            <v>2.62</v>
          </cell>
          <cell r="G180" t="str">
            <v>Vũ Minh</v>
          </cell>
          <cell r="H180" t="str">
            <v>Sáng</v>
          </cell>
          <cell r="I180" t="str">
            <v>Tiếng Anh 3</v>
          </cell>
          <cell r="J180">
            <v>549</v>
          </cell>
          <cell r="K180" t="e">
            <v>#N/A</v>
          </cell>
          <cell r="L180" t="str">
            <v>đủ điều kiện</v>
          </cell>
        </row>
        <row r="181">
          <cell r="A181">
            <v>596589</v>
          </cell>
          <cell r="B181" t="str">
            <v>SN01011</v>
          </cell>
          <cell r="C181">
            <v>4</v>
          </cell>
          <cell r="D181">
            <v>10</v>
          </cell>
          <cell r="E181">
            <v>4.8</v>
          </cell>
          <cell r="F181">
            <v>2.44</v>
          </cell>
          <cell r="G181" t="str">
            <v>Nguyễn Bá</v>
          </cell>
          <cell r="H181" t="str">
            <v>Nguyên</v>
          </cell>
          <cell r="I181" t="str">
            <v>Tiếng Anh 3</v>
          </cell>
          <cell r="J181">
            <v>466</v>
          </cell>
          <cell r="K181" t="e">
            <v>#N/A</v>
          </cell>
          <cell r="L181" t="str">
            <v>đủ điều kiện</v>
          </cell>
        </row>
        <row r="182">
          <cell r="A182">
            <v>598595</v>
          </cell>
          <cell r="B182" t="str">
            <v>SN01011</v>
          </cell>
          <cell r="C182">
            <v>4</v>
          </cell>
          <cell r="F182">
            <v>0</v>
          </cell>
          <cell r="G182" t="str">
            <v>Nông Thị Thu</v>
          </cell>
          <cell r="H182" t="str">
            <v>Huyền</v>
          </cell>
          <cell r="I182" t="str">
            <v>Tiếng Anh 3</v>
          </cell>
          <cell r="J182">
            <v>293</v>
          </cell>
          <cell r="K182" t="str">
            <v>Nợ HP</v>
          </cell>
          <cell r="L182" t="str">
            <v>Không đủ điều kiện</v>
          </cell>
          <cell r="M182" t="str">
            <v>Nợ học phí và không đủ điều kiện thi</v>
          </cell>
        </row>
        <row r="183">
          <cell r="A183">
            <v>600160</v>
          </cell>
          <cell r="B183" t="str">
            <v>SN01011</v>
          </cell>
          <cell r="C183">
            <v>4</v>
          </cell>
          <cell r="D183">
            <v>0</v>
          </cell>
          <cell r="E183">
            <v>0</v>
          </cell>
          <cell r="F183">
            <v>0</v>
          </cell>
          <cell r="G183" t="str">
            <v>Lê Đình</v>
          </cell>
          <cell r="H183" t="str">
            <v>Tráng</v>
          </cell>
          <cell r="I183" t="str">
            <v>Tiếng Anh 3</v>
          </cell>
          <cell r="J183">
            <v>688</v>
          </cell>
          <cell r="K183" t="e">
            <v>#N/A</v>
          </cell>
          <cell r="L183" t="str">
            <v>Không đủ điều kiện</v>
          </cell>
          <cell r="M183" t="str">
            <v>Không đủ điều kiện dự thi</v>
          </cell>
        </row>
        <row r="184">
          <cell r="A184">
            <v>600304</v>
          </cell>
          <cell r="B184" t="str">
            <v>SN01011</v>
          </cell>
          <cell r="C184">
            <v>4</v>
          </cell>
          <cell r="D184">
            <v>8</v>
          </cell>
          <cell r="E184">
            <v>3.2</v>
          </cell>
          <cell r="F184">
            <v>1.76</v>
          </cell>
          <cell r="G184" t="str">
            <v>Lê Trung</v>
          </cell>
          <cell r="H184" t="str">
            <v>Hiếu</v>
          </cell>
          <cell r="I184" t="str">
            <v>Tiếng Anh 3</v>
          </cell>
          <cell r="J184">
            <v>227</v>
          </cell>
          <cell r="K184" t="e">
            <v>#N/A</v>
          </cell>
          <cell r="L184" t="str">
            <v>đủ điều kiện</v>
          </cell>
        </row>
        <row r="185">
          <cell r="A185">
            <v>600313</v>
          </cell>
          <cell r="B185" t="str">
            <v>SN01011</v>
          </cell>
          <cell r="C185">
            <v>4</v>
          </cell>
          <cell r="D185">
            <v>0</v>
          </cell>
          <cell r="E185">
            <v>0</v>
          </cell>
          <cell r="F185">
            <v>0</v>
          </cell>
          <cell r="G185" t="str">
            <v>Nguyễn Văn</v>
          </cell>
          <cell r="H185" t="str">
            <v>Huyên</v>
          </cell>
          <cell r="I185" t="str">
            <v>Tiếng Anh 3</v>
          </cell>
          <cell r="J185">
            <v>288</v>
          </cell>
          <cell r="K185" t="e">
            <v>#N/A</v>
          </cell>
          <cell r="L185" t="str">
            <v>Không đủ điều kiện</v>
          </cell>
          <cell r="M185" t="str">
            <v>Không đủ điều kiện dự thi</v>
          </cell>
        </row>
        <row r="186">
          <cell r="A186">
            <v>600976</v>
          </cell>
          <cell r="B186" t="str">
            <v>SN01011</v>
          </cell>
          <cell r="C186">
            <v>4</v>
          </cell>
          <cell r="D186">
            <v>10</v>
          </cell>
          <cell r="E186">
            <v>4.4000000000000004</v>
          </cell>
          <cell r="F186">
            <v>2.3200000000000003</v>
          </cell>
          <cell r="G186" t="str">
            <v>Nguyễn Thị Thùy</v>
          </cell>
          <cell r="H186" t="str">
            <v>Trang</v>
          </cell>
          <cell r="I186" t="str">
            <v>Tiếng Anh 3</v>
          </cell>
          <cell r="J186">
            <v>682</v>
          </cell>
          <cell r="K186" t="e">
            <v>#N/A</v>
          </cell>
          <cell r="L186" t="str">
            <v>đủ điều kiện</v>
          </cell>
        </row>
        <row r="187">
          <cell r="A187">
            <v>600979</v>
          </cell>
          <cell r="B187" t="str">
            <v>SN01011</v>
          </cell>
          <cell r="C187">
            <v>4</v>
          </cell>
          <cell r="D187">
            <v>9</v>
          </cell>
          <cell r="E187">
            <v>4</v>
          </cell>
          <cell r="F187">
            <v>2.1</v>
          </cell>
          <cell r="G187" t="str">
            <v>Đỗ Thị Thanh</v>
          </cell>
          <cell r="H187" t="str">
            <v>Vân</v>
          </cell>
          <cell r="I187" t="str">
            <v>Tiếng Anh 3</v>
          </cell>
          <cell r="J187">
            <v>750</v>
          </cell>
          <cell r="K187" t="e">
            <v>#N/A</v>
          </cell>
          <cell r="L187" t="str">
            <v>đủ điều kiện</v>
          </cell>
        </row>
        <row r="188">
          <cell r="A188">
            <v>602231</v>
          </cell>
          <cell r="B188" t="str">
            <v>SN01011</v>
          </cell>
          <cell r="C188">
            <v>4</v>
          </cell>
          <cell r="D188">
            <v>8</v>
          </cell>
          <cell r="E188">
            <v>3.2</v>
          </cell>
          <cell r="F188">
            <v>1.76</v>
          </cell>
          <cell r="G188" t="str">
            <v>Vũ Thị Thu</v>
          </cell>
          <cell r="H188" t="str">
            <v>Thủy</v>
          </cell>
          <cell r="I188" t="str">
            <v>Tiếng Anh 3</v>
          </cell>
          <cell r="J188">
            <v>638</v>
          </cell>
          <cell r="K188" t="e">
            <v>#N/A</v>
          </cell>
          <cell r="L188" t="str">
            <v>đủ điều kiện</v>
          </cell>
        </row>
        <row r="189">
          <cell r="A189">
            <v>580405</v>
          </cell>
          <cell r="B189" t="str">
            <v>SN01011</v>
          </cell>
          <cell r="C189">
            <v>5</v>
          </cell>
          <cell r="F189">
            <v>0</v>
          </cell>
          <cell r="G189" t="str">
            <v>Hoàng Quốc</v>
          </cell>
          <cell r="H189" t="str">
            <v>Quyền</v>
          </cell>
          <cell r="I189" t="str">
            <v>Tiếng Anh 3</v>
          </cell>
          <cell r="J189">
            <v>529</v>
          </cell>
          <cell r="K189" t="str">
            <v>Nợ HP</v>
          </cell>
          <cell r="L189" t="str">
            <v>Không đủ điều kiện</v>
          </cell>
          <cell r="M189" t="str">
            <v>Nợ học phí và không đủ điều kiện thi</v>
          </cell>
        </row>
        <row r="190">
          <cell r="A190">
            <v>580922</v>
          </cell>
          <cell r="B190" t="str">
            <v>SN01011</v>
          </cell>
          <cell r="C190">
            <v>5</v>
          </cell>
          <cell r="F190">
            <v>0</v>
          </cell>
          <cell r="G190" t="str">
            <v>Hoàng Ngọc</v>
          </cell>
          <cell r="H190" t="str">
            <v>Mạnh</v>
          </cell>
          <cell r="I190" t="str">
            <v>Tiếng Anh 3</v>
          </cell>
          <cell r="J190">
            <v>404</v>
          </cell>
          <cell r="K190" t="str">
            <v>Nợ HP</v>
          </cell>
          <cell r="L190" t="str">
            <v>Không đủ điều kiện</v>
          </cell>
          <cell r="M190" t="str">
            <v>Nợ học phí và không đủ điều kiện thi</v>
          </cell>
        </row>
        <row r="191">
          <cell r="A191">
            <v>582811</v>
          </cell>
          <cell r="B191" t="str">
            <v>SN01011</v>
          </cell>
          <cell r="C191">
            <v>5</v>
          </cell>
          <cell r="D191">
            <v>6</v>
          </cell>
          <cell r="E191">
            <v>4</v>
          </cell>
          <cell r="F191">
            <v>1.8</v>
          </cell>
          <cell r="G191" t="str">
            <v>Trần Văn</v>
          </cell>
          <cell r="H191" t="str">
            <v>Nam</v>
          </cell>
          <cell r="I191" t="str">
            <v>Tiếng Anh 3</v>
          </cell>
          <cell r="J191">
            <v>445</v>
          </cell>
          <cell r="K191" t="e">
            <v>#N/A</v>
          </cell>
          <cell r="L191" t="str">
            <v>đủ điều kiện</v>
          </cell>
        </row>
        <row r="192">
          <cell r="A192">
            <v>583256</v>
          </cell>
          <cell r="B192" t="str">
            <v>SN01011</v>
          </cell>
          <cell r="C192">
            <v>5</v>
          </cell>
          <cell r="D192">
            <v>0</v>
          </cell>
          <cell r="E192">
            <v>0</v>
          </cell>
          <cell r="F192">
            <v>0</v>
          </cell>
          <cell r="G192" t="str">
            <v>Nguyễn Văn</v>
          </cell>
          <cell r="H192" t="str">
            <v>Phú</v>
          </cell>
          <cell r="I192" t="str">
            <v>Tiếng Anh 3</v>
          </cell>
          <cell r="J192">
            <v>488</v>
          </cell>
          <cell r="K192" t="e">
            <v>#N/A</v>
          </cell>
          <cell r="L192" t="str">
            <v>Không đủ điều kiện</v>
          </cell>
          <cell r="M192" t="str">
            <v>Không đủ điều kiện dự thi</v>
          </cell>
        </row>
        <row r="193">
          <cell r="A193">
            <v>583800</v>
          </cell>
          <cell r="B193" t="str">
            <v>SN01011</v>
          </cell>
          <cell r="C193">
            <v>5</v>
          </cell>
          <cell r="F193">
            <v>0</v>
          </cell>
          <cell r="G193" t="str">
            <v>Nguyễn Thành</v>
          </cell>
          <cell r="H193" t="str">
            <v>Đạt</v>
          </cell>
          <cell r="I193" t="str">
            <v>Tiếng Anh 3</v>
          </cell>
          <cell r="J193">
            <v>134</v>
          </cell>
          <cell r="K193" t="str">
            <v>Nợ HP</v>
          </cell>
          <cell r="L193" t="str">
            <v>Không đủ điều kiện</v>
          </cell>
          <cell r="M193" t="str">
            <v>Nợ học phí và không đủ điều kiện thi</v>
          </cell>
        </row>
        <row r="194">
          <cell r="A194">
            <v>584075</v>
          </cell>
          <cell r="B194" t="str">
            <v>SN01011</v>
          </cell>
          <cell r="C194">
            <v>5</v>
          </cell>
          <cell r="F194">
            <v>0</v>
          </cell>
          <cell r="G194" t="str">
            <v>Lê Đình</v>
          </cell>
          <cell r="H194" t="str">
            <v>Đạo</v>
          </cell>
          <cell r="I194" t="str">
            <v>Tiếng Anh 3</v>
          </cell>
          <cell r="J194">
            <v>128</v>
          </cell>
          <cell r="K194" t="str">
            <v>Nợ HP</v>
          </cell>
          <cell r="L194" t="str">
            <v>Không đủ điều kiện</v>
          </cell>
          <cell r="M194" t="str">
            <v>Nợ học phí và không đủ điều kiện thi</v>
          </cell>
        </row>
        <row r="195">
          <cell r="A195">
            <v>586118</v>
          </cell>
          <cell r="B195" t="str">
            <v>SN01011</v>
          </cell>
          <cell r="C195">
            <v>5</v>
          </cell>
          <cell r="D195">
            <v>8</v>
          </cell>
          <cell r="E195">
            <v>4</v>
          </cell>
          <cell r="F195">
            <v>2</v>
          </cell>
          <cell r="G195" t="str">
            <v>Phạm Thị Kim</v>
          </cell>
          <cell r="H195" t="str">
            <v>Dung</v>
          </cell>
          <cell r="I195" t="str">
            <v>Tiếng Anh 3</v>
          </cell>
          <cell r="J195">
            <v>95</v>
          </cell>
          <cell r="K195" t="e">
            <v>#N/A</v>
          </cell>
          <cell r="L195" t="str">
            <v>đủ điều kiện</v>
          </cell>
        </row>
        <row r="196">
          <cell r="A196">
            <v>586331</v>
          </cell>
          <cell r="B196" t="str">
            <v>SN01011</v>
          </cell>
          <cell r="C196">
            <v>5</v>
          </cell>
          <cell r="F196">
            <v>0</v>
          </cell>
          <cell r="G196" t="str">
            <v>Nguyễn Thanh</v>
          </cell>
          <cell r="H196" t="str">
            <v>Hải</v>
          </cell>
          <cell r="I196" t="str">
            <v>Tiếng Anh 3</v>
          </cell>
          <cell r="J196">
            <v>195</v>
          </cell>
          <cell r="K196" t="str">
            <v>Nợ HP</v>
          </cell>
          <cell r="L196" t="str">
            <v>Không đủ điều kiện</v>
          </cell>
          <cell r="M196" t="str">
            <v>Nợ học phí và không đủ điều kiện thi</v>
          </cell>
        </row>
        <row r="197">
          <cell r="A197">
            <v>590201</v>
          </cell>
          <cell r="B197" t="str">
            <v>SN01011</v>
          </cell>
          <cell r="C197">
            <v>5</v>
          </cell>
          <cell r="D197">
            <v>6</v>
          </cell>
          <cell r="E197">
            <v>4.4000000000000004</v>
          </cell>
          <cell r="F197">
            <v>1.9200000000000002</v>
          </cell>
          <cell r="G197" t="str">
            <v>Nguyễn Ngọc</v>
          </cell>
          <cell r="H197" t="str">
            <v>Sơn</v>
          </cell>
          <cell r="I197" t="str">
            <v>Tiếng Anh 3</v>
          </cell>
          <cell r="J197">
            <v>562</v>
          </cell>
          <cell r="K197" t="e">
            <v>#N/A</v>
          </cell>
          <cell r="L197" t="str">
            <v>đủ điều kiện</v>
          </cell>
        </row>
        <row r="198">
          <cell r="A198">
            <v>591010</v>
          </cell>
          <cell r="B198" t="str">
            <v>SN01011</v>
          </cell>
          <cell r="C198">
            <v>5</v>
          </cell>
          <cell r="D198">
            <v>0</v>
          </cell>
          <cell r="E198">
            <v>0</v>
          </cell>
          <cell r="F198">
            <v>0</v>
          </cell>
          <cell r="G198" t="str">
            <v>Phạm Ngọc</v>
          </cell>
          <cell r="H198" t="str">
            <v>Đỉnh</v>
          </cell>
          <cell r="I198" t="str">
            <v>Tiếng Anh 3</v>
          </cell>
          <cell r="J198">
            <v>144</v>
          </cell>
          <cell r="K198" t="e">
            <v>#N/A</v>
          </cell>
          <cell r="L198" t="str">
            <v>Không đủ điều kiện</v>
          </cell>
          <cell r="M198" t="str">
            <v>Không đủ điều kiện dự thi</v>
          </cell>
        </row>
        <row r="199">
          <cell r="A199">
            <v>591077</v>
          </cell>
          <cell r="B199" t="str">
            <v>SN01011</v>
          </cell>
          <cell r="C199">
            <v>5</v>
          </cell>
          <cell r="F199">
            <v>0</v>
          </cell>
          <cell r="G199" t="str">
            <v>Phạm Chí</v>
          </cell>
          <cell r="H199" t="str">
            <v>Thanh</v>
          </cell>
          <cell r="I199" t="str">
            <v>Tiếng Anh 3</v>
          </cell>
          <cell r="J199">
            <v>580</v>
          </cell>
          <cell r="K199" t="str">
            <v>Nợ HP</v>
          </cell>
          <cell r="L199" t="str">
            <v>Không đủ điều kiện</v>
          </cell>
          <cell r="M199" t="str">
            <v>Nợ học phí và không đủ điều kiện thi</v>
          </cell>
        </row>
        <row r="200">
          <cell r="A200">
            <v>591728</v>
          </cell>
          <cell r="B200" t="str">
            <v>SN01011</v>
          </cell>
          <cell r="C200">
            <v>5</v>
          </cell>
          <cell r="D200">
            <v>6</v>
          </cell>
          <cell r="E200">
            <v>4</v>
          </cell>
          <cell r="F200">
            <v>1.8</v>
          </cell>
          <cell r="G200" t="str">
            <v>Ngô Văn</v>
          </cell>
          <cell r="H200" t="str">
            <v>Ro</v>
          </cell>
          <cell r="I200" t="str">
            <v>Tiếng Anh 3</v>
          </cell>
          <cell r="J200">
            <v>545</v>
          </cell>
          <cell r="K200" t="e">
            <v>#N/A</v>
          </cell>
          <cell r="L200" t="str">
            <v>đủ điều kiện</v>
          </cell>
        </row>
        <row r="201">
          <cell r="A201">
            <v>593254</v>
          </cell>
          <cell r="B201" t="str">
            <v>SN01011</v>
          </cell>
          <cell r="C201">
            <v>5</v>
          </cell>
          <cell r="D201">
            <v>8</v>
          </cell>
          <cell r="E201">
            <v>2.79</v>
          </cell>
          <cell r="F201">
            <v>1.637</v>
          </cell>
          <cell r="G201" t="str">
            <v>Bùi Thị</v>
          </cell>
          <cell r="H201" t="str">
            <v>Trang</v>
          </cell>
          <cell r="I201" t="str">
            <v>Tiếng Anh 3</v>
          </cell>
          <cell r="J201">
            <v>671</v>
          </cell>
          <cell r="K201" t="e">
            <v>#N/A</v>
          </cell>
          <cell r="L201" t="str">
            <v>đủ điều kiện</v>
          </cell>
        </row>
        <row r="202">
          <cell r="A202">
            <v>594674</v>
          </cell>
          <cell r="B202" t="str">
            <v>SN01011</v>
          </cell>
          <cell r="C202">
            <v>5</v>
          </cell>
          <cell r="D202">
            <v>10</v>
          </cell>
          <cell r="E202">
            <v>3.59</v>
          </cell>
          <cell r="F202">
            <v>2.077</v>
          </cell>
          <cell r="G202" t="str">
            <v>Lê Đức</v>
          </cell>
          <cell r="H202" t="str">
            <v>Việt</v>
          </cell>
          <cell r="I202" t="str">
            <v>Tiếng Anh 3</v>
          </cell>
          <cell r="J202">
            <v>755</v>
          </cell>
          <cell r="K202" t="e">
            <v>#N/A</v>
          </cell>
          <cell r="L202" t="str">
            <v>đủ điều kiện</v>
          </cell>
        </row>
        <row r="203">
          <cell r="A203">
            <v>594780</v>
          </cell>
          <cell r="B203" t="str">
            <v>SN01011</v>
          </cell>
          <cell r="C203">
            <v>5</v>
          </cell>
          <cell r="F203">
            <v>0</v>
          </cell>
          <cell r="G203" t="str">
            <v>Dương Thanh</v>
          </cell>
          <cell r="H203" t="str">
            <v>Tùng</v>
          </cell>
          <cell r="I203" t="str">
            <v>Tiếng Anh 3</v>
          </cell>
          <cell r="J203">
            <v>732</v>
          </cell>
          <cell r="K203" t="str">
            <v>Nợ HP</v>
          </cell>
          <cell r="L203" t="str">
            <v>Không đủ điều kiện</v>
          </cell>
          <cell r="M203" t="str">
            <v>Nợ học phí và không đủ điều kiện thi</v>
          </cell>
        </row>
        <row r="204">
          <cell r="A204">
            <v>597380</v>
          </cell>
          <cell r="B204" t="str">
            <v>SN01011</v>
          </cell>
          <cell r="C204">
            <v>5</v>
          </cell>
          <cell r="D204">
            <v>9</v>
          </cell>
          <cell r="E204">
            <v>3.2</v>
          </cell>
          <cell r="F204">
            <v>1.8599999999999999</v>
          </cell>
          <cell r="G204" t="str">
            <v>Trần Xuân</v>
          </cell>
          <cell r="H204" t="str">
            <v>Nam</v>
          </cell>
          <cell r="I204" t="str">
            <v>Tiếng Anh 3</v>
          </cell>
          <cell r="J204">
            <v>446</v>
          </cell>
          <cell r="K204" t="e">
            <v>#N/A</v>
          </cell>
          <cell r="L204" t="str">
            <v>đủ điều kiện</v>
          </cell>
        </row>
        <row r="205">
          <cell r="A205">
            <v>597573</v>
          </cell>
          <cell r="B205" t="str">
            <v>SN01011</v>
          </cell>
          <cell r="C205">
            <v>5</v>
          </cell>
          <cell r="D205">
            <v>8</v>
          </cell>
          <cell r="E205">
            <v>2.79</v>
          </cell>
          <cell r="F205">
            <v>1.637</v>
          </cell>
          <cell r="G205" t="str">
            <v>Điền Hữu</v>
          </cell>
          <cell r="H205" t="str">
            <v>Văn</v>
          </cell>
          <cell r="I205" t="str">
            <v>Tiếng Anh 3</v>
          </cell>
          <cell r="J205">
            <v>749</v>
          </cell>
          <cell r="K205" t="e">
            <v>#N/A</v>
          </cell>
          <cell r="L205" t="str">
            <v>đủ điều kiện</v>
          </cell>
        </row>
        <row r="206">
          <cell r="A206">
            <v>597589</v>
          </cell>
          <cell r="B206" t="str">
            <v>SN01011</v>
          </cell>
          <cell r="C206">
            <v>5</v>
          </cell>
          <cell r="F206">
            <v>0</v>
          </cell>
          <cell r="G206" t="str">
            <v>Đặng Nhật</v>
          </cell>
          <cell r="H206" t="str">
            <v>Minh</v>
          </cell>
          <cell r="I206" t="str">
            <v>Tiếng Anh 3</v>
          </cell>
          <cell r="J206">
            <v>413</v>
          </cell>
          <cell r="K206" t="str">
            <v>Nợ HP</v>
          </cell>
          <cell r="L206" t="str">
            <v>Không đủ điều kiện</v>
          </cell>
          <cell r="M206" t="str">
            <v>Nợ học phí và không đủ điều kiện thi</v>
          </cell>
        </row>
        <row r="207">
          <cell r="A207">
            <v>597618</v>
          </cell>
          <cell r="B207" t="str">
            <v>SN01011</v>
          </cell>
          <cell r="C207">
            <v>5</v>
          </cell>
          <cell r="D207">
            <v>8</v>
          </cell>
          <cell r="E207">
            <v>3.2</v>
          </cell>
          <cell r="F207">
            <v>1.76</v>
          </cell>
          <cell r="G207" t="str">
            <v>Vi Văn</v>
          </cell>
          <cell r="H207" t="str">
            <v>Quyền</v>
          </cell>
          <cell r="I207" t="str">
            <v>Tiếng Anh 3</v>
          </cell>
          <cell r="J207">
            <v>532</v>
          </cell>
          <cell r="K207" t="e">
            <v>#N/A</v>
          </cell>
          <cell r="L207" t="str">
            <v>đủ điều kiện</v>
          </cell>
        </row>
        <row r="208">
          <cell r="A208">
            <v>598073</v>
          </cell>
          <cell r="B208" t="str">
            <v>SN01011</v>
          </cell>
          <cell r="C208">
            <v>5</v>
          </cell>
          <cell r="F208">
            <v>0</v>
          </cell>
          <cell r="G208" t="str">
            <v>Nguyễn Trần</v>
          </cell>
          <cell r="H208" t="str">
            <v>Long</v>
          </cell>
          <cell r="I208" t="str">
            <v>Tiếng Anh 3</v>
          </cell>
          <cell r="J208">
            <v>381</v>
          </cell>
          <cell r="K208" t="str">
            <v>Nợ HP</v>
          </cell>
          <cell r="L208" t="str">
            <v>Không đủ điều kiện</v>
          </cell>
          <cell r="M208" t="str">
            <v>Nợ học phí và không đủ điều kiện thi</v>
          </cell>
        </row>
        <row r="209">
          <cell r="A209">
            <v>598088</v>
          </cell>
          <cell r="B209" t="str">
            <v>SN01011</v>
          </cell>
          <cell r="C209">
            <v>5</v>
          </cell>
          <cell r="D209">
            <v>7</v>
          </cell>
          <cell r="E209">
            <v>5.59</v>
          </cell>
          <cell r="F209">
            <v>2.3769999999999998</v>
          </cell>
          <cell r="G209" t="str">
            <v>Hoàng Ngọc</v>
          </cell>
          <cell r="H209" t="str">
            <v>Quang</v>
          </cell>
          <cell r="I209" t="str">
            <v>Tiếng Anh 3</v>
          </cell>
          <cell r="J209">
            <v>509</v>
          </cell>
          <cell r="K209" t="e">
            <v>#N/A</v>
          </cell>
          <cell r="L209" t="str">
            <v>đủ điều kiện</v>
          </cell>
        </row>
        <row r="210">
          <cell r="A210">
            <v>598945</v>
          </cell>
          <cell r="B210" t="str">
            <v>SN01011</v>
          </cell>
          <cell r="C210">
            <v>5</v>
          </cell>
          <cell r="D210">
            <v>0</v>
          </cell>
          <cell r="E210">
            <v>0</v>
          </cell>
          <cell r="F210">
            <v>0</v>
          </cell>
          <cell r="G210" t="str">
            <v>Nguyễn Đàm Anh</v>
          </cell>
          <cell r="H210" t="str">
            <v>Tú</v>
          </cell>
          <cell r="I210" t="str">
            <v>Tiếng Anh 3</v>
          </cell>
          <cell r="J210">
            <v>708</v>
          </cell>
          <cell r="K210" t="e">
            <v>#N/A</v>
          </cell>
          <cell r="L210" t="str">
            <v>Không đủ điều kiện</v>
          </cell>
          <cell r="M210" t="str">
            <v>Không đủ điều kiện dự thi</v>
          </cell>
        </row>
        <row r="211">
          <cell r="A211">
            <v>599020</v>
          </cell>
          <cell r="B211" t="str">
            <v>SN01011</v>
          </cell>
          <cell r="C211">
            <v>5</v>
          </cell>
          <cell r="D211">
            <v>0</v>
          </cell>
          <cell r="E211">
            <v>0</v>
          </cell>
          <cell r="F211">
            <v>0</v>
          </cell>
          <cell r="G211" t="str">
            <v>Vũ Nguyễn Minh</v>
          </cell>
          <cell r="H211" t="str">
            <v>Quyết</v>
          </cell>
          <cell r="I211" t="str">
            <v>Tiếng Anh 3</v>
          </cell>
          <cell r="J211">
            <v>535</v>
          </cell>
          <cell r="K211" t="e">
            <v>#N/A</v>
          </cell>
          <cell r="L211" t="str">
            <v>Không đủ điều kiện</v>
          </cell>
          <cell r="M211" t="str">
            <v>Không đủ điều kiện dự thi</v>
          </cell>
        </row>
        <row r="212">
          <cell r="A212">
            <v>599076</v>
          </cell>
          <cell r="B212" t="str">
            <v>SN01011</v>
          </cell>
          <cell r="C212">
            <v>5</v>
          </cell>
          <cell r="D212">
            <v>10</v>
          </cell>
          <cell r="E212">
            <v>2</v>
          </cell>
          <cell r="F212">
            <v>1.6</v>
          </cell>
          <cell r="G212" t="str">
            <v>Lê Văn</v>
          </cell>
          <cell r="H212" t="str">
            <v>Dũng</v>
          </cell>
          <cell r="I212" t="str">
            <v>Tiếng Anh 3</v>
          </cell>
          <cell r="J212">
            <v>101</v>
          </cell>
          <cell r="K212" t="e">
            <v>#N/A</v>
          </cell>
          <cell r="L212" t="str">
            <v>đủ điều kiện</v>
          </cell>
        </row>
        <row r="213">
          <cell r="A213">
            <v>600456</v>
          </cell>
          <cell r="B213" t="str">
            <v>SN01011</v>
          </cell>
          <cell r="C213">
            <v>5</v>
          </cell>
          <cell r="D213">
            <v>7</v>
          </cell>
          <cell r="E213">
            <v>4</v>
          </cell>
          <cell r="F213">
            <v>1.9</v>
          </cell>
          <cell r="G213" t="str">
            <v>Nguyễn Thị Thu</v>
          </cell>
          <cell r="H213" t="str">
            <v>Trang</v>
          </cell>
          <cell r="I213" t="str">
            <v>Tiếng Anh 3</v>
          </cell>
          <cell r="J213">
            <v>681</v>
          </cell>
          <cell r="K213" t="e">
            <v>#N/A</v>
          </cell>
          <cell r="L213" t="str">
            <v>đủ điều kiện</v>
          </cell>
        </row>
        <row r="214">
          <cell r="A214">
            <v>600480</v>
          </cell>
          <cell r="B214" t="str">
            <v>SN01011</v>
          </cell>
          <cell r="C214">
            <v>5</v>
          </cell>
          <cell r="D214">
            <v>8</v>
          </cell>
          <cell r="E214">
            <v>3.59</v>
          </cell>
          <cell r="F214">
            <v>1.877</v>
          </cell>
          <cell r="G214" t="str">
            <v>Đoàn Thị</v>
          </cell>
          <cell r="H214" t="str">
            <v>Dung</v>
          </cell>
          <cell r="I214" t="str">
            <v>Tiếng Anh 3</v>
          </cell>
          <cell r="J214">
            <v>92</v>
          </cell>
          <cell r="K214" t="e">
            <v>#N/A</v>
          </cell>
          <cell r="L214" t="str">
            <v>đủ điều kiện</v>
          </cell>
        </row>
        <row r="215">
          <cell r="A215">
            <v>600617</v>
          </cell>
          <cell r="B215" t="str">
            <v>SN01011</v>
          </cell>
          <cell r="C215">
            <v>5</v>
          </cell>
          <cell r="D215">
            <v>0</v>
          </cell>
          <cell r="E215">
            <v>0</v>
          </cell>
          <cell r="F215">
            <v>0</v>
          </cell>
          <cell r="G215" t="str">
            <v>Lầu Bá</v>
          </cell>
          <cell r="H215" t="str">
            <v>Xa</v>
          </cell>
          <cell r="I215" t="str">
            <v>Tiếng Anh 3</v>
          </cell>
          <cell r="J215">
            <v>773</v>
          </cell>
          <cell r="K215" t="e">
            <v>#N/A</v>
          </cell>
          <cell r="L215" t="str">
            <v>Không đủ điều kiện</v>
          </cell>
          <cell r="M215" t="str">
            <v>Không đủ điều kiện dự thi</v>
          </cell>
        </row>
        <row r="216">
          <cell r="A216">
            <v>600869</v>
          </cell>
          <cell r="B216" t="str">
            <v>SN01011</v>
          </cell>
          <cell r="C216">
            <v>5</v>
          </cell>
          <cell r="D216">
            <v>0</v>
          </cell>
          <cell r="E216">
            <v>0</v>
          </cell>
          <cell r="F216">
            <v>0</v>
          </cell>
          <cell r="G216" t="str">
            <v>Bùi Hương</v>
          </cell>
          <cell r="H216" t="str">
            <v>Quỳnh</v>
          </cell>
          <cell r="I216" t="str">
            <v>Tiếng Anh 3</v>
          </cell>
          <cell r="J216">
            <v>536</v>
          </cell>
          <cell r="K216" t="e">
            <v>#N/A</v>
          </cell>
          <cell r="L216" t="str">
            <v>Không đủ điều kiện</v>
          </cell>
          <cell r="M216" t="str">
            <v>Không đủ điều kiện dự thi</v>
          </cell>
        </row>
        <row r="217">
          <cell r="A217">
            <v>600951</v>
          </cell>
          <cell r="B217" t="str">
            <v>SN01011</v>
          </cell>
          <cell r="C217">
            <v>5</v>
          </cell>
          <cell r="D217">
            <v>10</v>
          </cell>
          <cell r="E217">
            <v>2</v>
          </cell>
          <cell r="F217">
            <v>1.6</v>
          </cell>
          <cell r="G217" t="str">
            <v>Nguyễn Thị</v>
          </cell>
          <cell r="H217" t="str">
            <v>Lương</v>
          </cell>
          <cell r="I217" t="str">
            <v>Tiếng Anh 3</v>
          </cell>
          <cell r="J217">
            <v>391</v>
          </cell>
          <cell r="K217" t="e">
            <v>#N/A</v>
          </cell>
          <cell r="L217" t="str">
            <v>đủ điều kiện</v>
          </cell>
        </row>
        <row r="218">
          <cell r="A218">
            <v>601071</v>
          </cell>
          <cell r="B218" t="str">
            <v>SN01011</v>
          </cell>
          <cell r="C218">
            <v>5</v>
          </cell>
          <cell r="D218">
            <v>10</v>
          </cell>
          <cell r="E218">
            <v>6.8</v>
          </cell>
          <cell r="F218">
            <v>3.04</v>
          </cell>
          <cell r="G218" t="str">
            <v>Nguyễn Thị</v>
          </cell>
          <cell r="H218" t="str">
            <v>Phương</v>
          </cell>
          <cell r="I218" t="str">
            <v>Tiếng Anh 3</v>
          </cell>
          <cell r="J218">
            <v>501</v>
          </cell>
          <cell r="K218" t="e">
            <v>#N/A</v>
          </cell>
          <cell r="L218" t="str">
            <v>đủ điều kiện</v>
          </cell>
        </row>
        <row r="219">
          <cell r="A219">
            <v>601827</v>
          </cell>
          <cell r="B219" t="str">
            <v>SN01011</v>
          </cell>
          <cell r="C219">
            <v>5</v>
          </cell>
          <cell r="D219">
            <v>10</v>
          </cell>
          <cell r="E219">
            <v>3.2</v>
          </cell>
          <cell r="F219">
            <v>1.96</v>
          </cell>
          <cell r="G219" t="str">
            <v>Mai Văn</v>
          </cell>
          <cell r="H219" t="str">
            <v>Công</v>
          </cell>
          <cell r="I219" t="str">
            <v>Tiếng Anh 3</v>
          </cell>
          <cell r="J219">
            <v>67</v>
          </cell>
          <cell r="K219" t="e">
            <v>#N/A</v>
          </cell>
          <cell r="L219" t="str">
            <v>đủ điều kiện</v>
          </cell>
        </row>
        <row r="220">
          <cell r="A220">
            <v>602154</v>
          </cell>
          <cell r="B220" t="str">
            <v>SN01011</v>
          </cell>
          <cell r="C220">
            <v>5</v>
          </cell>
          <cell r="D220">
            <v>9</v>
          </cell>
          <cell r="E220">
            <v>2.79</v>
          </cell>
          <cell r="F220">
            <v>1.7370000000000001</v>
          </cell>
          <cell r="G220" t="str">
            <v>Nguyễn Thị Vân</v>
          </cell>
          <cell r="H220" t="str">
            <v>Anh</v>
          </cell>
          <cell r="I220" t="str">
            <v>Tiếng Anh 3</v>
          </cell>
          <cell r="J220">
            <v>16</v>
          </cell>
          <cell r="K220" t="e">
            <v>#N/A</v>
          </cell>
          <cell r="L220" t="str">
            <v>đủ điều kiện</v>
          </cell>
        </row>
        <row r="221">
          <cell r="A221">
            <v>602372</v>
          </cell>
          <cell r="B221" t="str">
            <v>SN01011</v>
          </cell>
          <cell r="C221">
            <v>5</v>
          </cell>
          <cell r="D221">
            <v>0</v>
          </cell>
          <cell r="E221">
            <v>0</v>
          </cell>
          <cell r="F221">
            <v>0</v>
          </cell>
          <cell r="G221" t="str">
            <v>Đinh Đăng</v>
          </cell>
          <cell r="H221" t="str">
            <v>Hiệp</v>
          </cell>
          <cell r="I221" t="str">
            <v>Tiếng Anh 3</v>
          </cell>
          <cell r="J221">
            <v>222</v>
          </cell>
          <cell r="K221" t="e">
            <v>#N/A</v>
          </cell>
          <cell r="L221" t="str">
            <v>Không đủ điều kiện</v>
          </cell>
          <cell r="M221" t="str">
            <v>Không đủ điều kiện dự thi</v>
          </cell>
        </row>
        <row r="222">
          <cell r="A222">
            <v>602591</v>
          </cell>
          <cell r="B222" t="str">
            <v>SN01011</v>
          </cell>
          <cell r="C222">
            <v>5</v>
          </cell>
          <cell r="D222">
            <v>8</v>
          </cell>
          <cell r="E222">
            <v>4</v>
          </cell>
          <cell r="F222">
            <v>2</v>
          </cell>
          <cell r="G222" t="str">
            <v>Lư Bích</v>
          </cell>
          <cell r="H222" t="str">
            <v>Liên</v>
          </cell>
          <cell r="I222" t="str">
            <v>Tiếng Anh 3</v>
          </cell>
          <cell r="J222">
            <v>348</v>
          </cell>
          <cell r="K222" t="e">
            <v>#N/A</v>
          </cell>
          <cell r="L222" t="str">
            <v>đủ điều kiện</v>
          </cell>
        </row>
        <row r="223">
          <cell r="A223">
            <v>602936</v>
          </cell>
          <cell r="B223" t="str">
            <v>SN01011</v>
          </cell>
          <cell r="C223">
            <v>5</v>
          </cell>
          <cell r="D223">
            <v>8</v>
          </cell>
          <cell r="E223">
            <v>4</v>
          </cell>
          <cell r="F223">
            <v>2</v>
          </cell>
          <cell r="G223" t="str">
            <v>Phạm Văn</v>
          </cell>
          <cell r="H223" t="str">
            <v>Hoàng</v>
          </cell>
          <cell r="I223" t="str">
            <v>Tiếng Anh 3</v>
          </cell>
          <cell r="J223">
            <v>252</v>
          </cell>
          <cell r="K223" t="e">
            <v>#N/A</v>
          </cell>
          <cell r="L223" t="str">
            <v>đủ điều kiện</v>
          </cell>
        </row>
        <row r="224">
          <cell r="A224">
            <v>602938</v>
          </cell>
          <cell r="B224" t="str">
            <v>SN01011</v>
          </cell>
          <cell r="C224">
            <v>5</v>
          </cell>
          <cell r="D224">
            <v>9</v>
          </cell>
          <cell r="E224">
            <v>3.59</v>
          </cell>
          <cell r="F224">
            <v>1.9769999999999999</v>
          </cell>
          <cell r="G224" t="str">
            <v>Phạm Duy</v>
          </cell>
          <cell r="H224" t="str">
            <v>Hưng</v>
          </cell>
          <cell r="I224" t="str">
            <v>Tiếng Anh 3</v>
          </cell>
          <cell r="J224">
            <v>302</v>
          </cell>
          <cell r="K224" t="e">
            <v>#N/A</v>
          </cell>
          <cell r="L224" t="str">
            <v>đủ điều kiện</v>
          </cell>
        </row>
        <row r="225">
          <cell r="A225">
            <v>602960</v>
          </cell>
          <cell r="B225" t="str">
            <v>SN01011</v>
          </cell>
          <cell r="C225">
            <v>5</v>
          </cell>
          <cell r="D225">
            <v>9</v>
          </cell>
          <cell r="E225">
            <v>3.2</v>
          </cell>
          <cell r="F225">
            <v>1.8599999999999999</v>
          </cell>
          <cell r="G225" t="str">
            <v>Nguyễn Ngọc</v>
          </cell>
          <cell r="H225" t="str">
            <v>Sơn</v>
          </cell>
          <cell r="I225" t="str">
            <v>Tiếng Anh 3</v>
          </cell>
          <cell r="J225">
            <v>563</v>
          </cell>
          <cell r="K225" t="e">
            <v>#N/A</v>
          </cell>
          <cell r="L225" t="str">
            <v>đủ điều kiện</v>
          </cell>
        </row>
        <row r="226">
          <cell r="A226">
            <v>603075</v>
          </cell>
          <cell r="B226" t="str">
            <v>SN01011</v>
          </cell>
          <cell r="C226">
            <v>5</v>
          </cell>
          <cell r="D226">
            <v>9</v>
          </cell>
          <cell r="E226">
            <v>2.4</v>
          </cell>
          <cell r="F226">
            <v>1.62</v>
          </cell>
          <cell r="G226" t="str">
            <v>Phạm Thanh</v>
          </cell>
          <cell r="H226" t="str">
            <v>Hùng</v>
          </cell>
          <cell r="I226" t="str">
            <v>Tiếng Anh 3</v>
          </cell>
          <cell r="J226">
            <v>279</v>
          </cell>
          <cell r="K226" t="e">
            <v>#N/A</v>
          </cell>
          <cell r="L226" t="str">
            <v>đủ điều kiện</v>
          </cell>
        </row>
        <row r="227">
          <cell r="A227">
            <v>603086</v>
          </cell>
          <cell r="B227" t="str">
            <v>SN01011</v>
          </cell>
          <cell r="C227">
            <v>5</v>
          </cell>
          <cell r="D227">
            <v>7</v>
          </cell>
          <cell r="E227">
            <v>3.2</v>
          </cell>
          <cell r="F227">
            <v>1.6600000000000001</v>
          </cell>
          <cell r="G227" t="str">
            <v>Nguyễn Bá</v>
          </cell>
          <cell r="H227" t="str">
            <v>Nguyện</v>
          </cell>
          <cell r="I227" t="str">
            <v>Tiếng Anh 3</v>
          </cell>
          <cell r="J227">
            <v>469</v>
          </cell>
          <cell r="K227" t="e">
            <v>#N/A</v>
          </cell>
          <cell r="L227" t="str">
            <v>đủ điều kiện</v>
          </cell>
        </row>
        <row r="228">
          <cell r="A228">
            <v>603196</v>
          </cell>
          <cell r="B228" t="str">
            <v>SN01011</v>
          </cell>
          <cell r="C228">
            <v>5</v>
          </cell>
          <cell r="D228">
            <v>10</v>
          </cell>
          <cell r="E228">
            <v>4</v>
          </cell>
          <cell r="F228">
            <v>2.2000000000000002</v>
          </cell>
          <cell r="G228" t="str">
            <v>Lù A</v>
          </cell>
          <cell r="H228" t="str">
            <v>Cống</v>
          </cell>
          <cell r="I228" t="str">
            <v>Tiếng Anh 3</v>
          </cell>
          <cell r="J228">
            <v>69</v>
          </cell>
          <cell r="K228" t="e">
            <v>#N/A</v>
          </cell>
          <cell r="L228" t="str">
            <v>đủ điều kiện</v>
          </cell>
        </row>
        <row r="229">
          <cell r="A229">
            <v>603414</v>
          </cell>
          <cell r="B229" t="str">
            <v>SN01011</v>
          </cell>
          <cell r="C229">
            <v>5</v>
          </cell>
          <cell r="D229">
            <v>8</v>
          </cell>
          <cell r="E229">
            <v>4.4000000000000004</v>
          </cell>
          <cell r="F229">
            <v>2.12</v>
          </cell>
          <cell r="G229" t="str">
            <v>Vũ Hữu</v>
          </cell>
          <cell r="H229" t="str">
            <v>Phát</v>
          </cell>
          <cell r="I229" t="str">
            <v>Tiếng Anh 3</v>
          </cell>
          <cell r="J229">
            <v>484</v>
          </cell>
          <cell r="K229" t="e">
            <v>#N/A</v>
          </cell>
          <cell r="L229" t="str">
            <v>đủ điều kiện</v>
          </cell>
        </row>
        <row r="230">
          <cell r="A230">
            <v>603516</v>
          </cell>
          <cell r="B230" t="str">
            <v>SN01011</v>
          </cell>
          <cell r="C230">
            <v>5</v>
          </cell>
          <cell r="D230">
            <v>0</v>
          </cell>
          <cell r="E230">
            <v>0</v>
          </cell>
          <cell r="F230">
            <v>0</v>
          </cell>
          <cell r="G230" t="str">
            <v>Nguyễn Bá</v>
          </cell>
          <cell r="H230" t="str">
            <v>Hùng</v>
          </cell>
          <cell r="I230" t="str">
            <v>Tiếng Anh 3</v>
          </cell>
          <cell r="J230">
            <v>272</v>
          </cell>
          <cell r="K230" t="e">
            <v>#N/A</v>
          </cell>
          <cell r="L230" t="str">
            <v>Không đủ điều kiện</v>
          </cell>
          <cell r="M230" t="str">
            <v>Không đủ điều kiện dự thi</v>
          </cell>
        </row>
        <row r="231">
          <cell r="A231">
            <v>603528</v>
          </cell>
          <cell r="B231" t="str">
            <v>SN01011</v>
          </cell>
          <cell r="C231">
            <v>5</v>
          </cell>
          <cell r="D231">
            <v>0</v>
          </cell>
          <cell r="E231">
            <v>0</v>
          </cell>
          <cell r="F231">
            <v>0</v>
          </cell>
          <cell r="G231" t="str">
            <v>Trần Danh</v>
          </cell>
          <cell r="H231" t="str">
            <v>Mạnh</v>
          </cell>
          <cell r="I231" t="str">
            <v>Tiếng Anh 3</v>
          </cell>
          <cell r="J231">
            <v>407</v>
          </cell>
          <cell r="K231" t="e">
            <v>#N/A</v>
          </cell>
          <cell r="L231" t="str">
            <v>Không đủ điều kiện</v>
          </cell>
          <cell r="M231" t="str">
            <v>Không đủ điều kiện dự thi</v>
          </cell>
        </row>
        <row r="232">
          <cell r="A232">
            <v>603883</v>
          </cell>
          <cell r="B232" t="str">
            <v>SN01011</v>
          </cell>
          <cell r="C232">
            <v>5</v>
          </cell>
          <cell r="F232">
            <v>0</v>
          </cell>
          <cell r="G232" t="str">
            <v>Phạm Thị</v>
          </cell>
          <cell r="H232" t="str">
            <v>Ngọc</v>
          </cell>
          <cell r="I232" t="str">
            <v>Tiếng Anh 3</v>
          </cell>
          <cell r="J232">
            <v>461</v>
          </cell>
          <cell r="K232" t="str">
            <v>Nợ HP</v>
          </cell>
          <cell r="L232" t="str">
            <v>Không đủ điều kiện</v>
          </cell>
          <cell r="M232" t="str">
            <v>Nợ học phí và không đủ điều kiện thi</v>
          </cell>
        </row>
        <row r="233">
          <cell r="A233">
            <v>604155</v>
          </cell>
          <cell r="B233" t="str">
            <v>SN01011</v>
          </cell>
          <cell r="C233">
            <v>5</v>
          </cell>
          <cell r="D233">
            <v>9</v>
          </cell>
          <cell r="E233">
            <v>4.4000000000000004</v>
          </cell>
          <cell r="F233">
            <v>2.2200000000000002</v>
          </cell>
          <cell r="G233" t="str">
            <v>Đỗ Ngọc</v>
          </cell>
          <cell r="H233" t="str">
            <v>Cường</v>
          </cell>
          <cell r="I233" t="str">
            <v>Tiếng Anh 3</v>
          </cell>
          <cell r="J233">
            <v>74</v>
          </cell>
          <cell r="K233" t="e">
            <v>#N/A</v>
          </cell>
          <cell r="L233" t="str">
            <v>đủ điều kiện</v>
          </cell>
        </row>
        <row r="234">
          <cell r="A234">
            <v>604319</v>
          </cell>
          <cell r="B234" t="str">
            <v>SN01011</v>
          </cell>
          <cell r="C234">
            <v>5</v>
          </cell>
          <cell r="D234">
            <v>0</v>
          </cell>
          <cell r="E234">
            <v>0</v>
          </cell>
          <cell r="F234">
            <v>0</v>
          </cell>
          <cell r="G234" t="str">
            <v>Nguyễn Thị</v>
          </cell>
          <cell r="H234" t="str">
            <v>Nguyệt</v>
          </cell>
          <cell r="I234" t="str">
            <v>Tiếng Anh 3</v>
          </cell>
          <cell r="J234">
            <v>470</v>
          </cell>
          <cell r="K234" t="e">
            <v>#N/A</v>
          </cell>
          <cell r="L234" t="str">
            <v>Không đủ điều kiện</v>
          </cell>
          <cell r="M234" t="str">
            <v>Không đủ điều kiện dự thi</v>
          </cell>
        </row>
        <row r="235">
          <cell r="A235">
            <v>604791</v>
          </cell>
          <cell r="B235" t="str">
            <v>SN01011</v>
          </cell>
          <cell r="C235">
            <v>5</v>
          </cell>
          <cell r="D235">
            <v>6</v>
          </cell>
          <cell r="E235">
            <v>4.4000000000000004</v>
          </cell>
          <cell r="F235">
            <v>1.9200000000000002</v>
          </cell>
          <cell r="G235" t="str">
            <v>Nguyễn Công</v>
          </cell>
          <cell r="H235" t="str">
            <v>Minh</v>
          </cell>
          <cell r="I235" t="str">
            <v>Tiếng Anh 3</v>
          </cell>
          <cell r="J235">
            <v>418</v>
          </cell>
          <cell r="K235" t="e">
            <v>#N/A</v>
          </cell>
          <cell r="L235" t="str">
            <v>đủ điều kiện</v>
          </cell>
        </row>
        <row r="236">
          <cell r="A236">
            <v>604799</v>
          </cell>
          <cell r="B236" t="str">
            <v>SN01011</v>
          </cell>
          <cell r="C236">
            <v>5</v>
          </cell>
          <cell r="D236">
            <v>0</v>
          </cell>
          <cell r="E236">
            <v>0</v>
          </cell>
          <cell r="F236">
            <v>0</v>
          </cell>
          <cell r="G236" t="str">
            <v>Hoàng Đức</v>
          </cell>
          <cell r="H236" t="str">
            <v>Nghiệp</v>
          </cell>
          <cell r="I236" t="str">
            <v>Tiếng Anh 3</v>
          </cell>
          <cell r="J236">
            <v>456</v>
          </cell>
          <cell r="K236" t="e">
            <v>#N/A</v>
          </cell>
          <cell r="L236" t="str">
            <v>Không đủ điều kiện</v>
          </cell>
          <cell r="M236" t="str">
            <v>Không đủ điều kiện dự thi</v>
          </cell>
        </row>
        <row r="237">
          <cell r="A237">
            <v>604871</v>
          </cell>
          <cell r="B237" t="str">
            <v>SN01011</v>
          </cell>
          <cell r="C237">
            <v>5</v>
          </cell>
          <cell r="D237">
            <v>0</v>
          </cell>
          <cell r="E237">
            <v>0</v>
          </cell>
          <cell r="F237">
            <v>0</v>
          </cell>
          <cell r="G237" t="str">
            <v>Nguyễn Thị Hà</v>
          </cell>
          <cell r="H237" t="str">
            <v>My</v>
          </cell>
          <cell r="I237" t="str">
            <v>Tiếng Anh 3</v>
          </cell>
          <cell r="J237">
            <v>433</v>
          </cell>
          <cell r="K237" t="e">
            <v>#N/A</v>
          </cell>
          <cell r="L237" t="str">
            <v>Không đủ điều kiện</v>
          </cell>
          <cell r="M237" t="str">
            <v>Không đủ điều kiện dự thi</v>
          </cell>
        </row>
        <row r="238">
          <cell r="A238">
            <v>605114</v>
          </cell>
          <cell r="B238" t="str">
            <v>SN01011</v>
          </cell>
          <cell r="C238">
            <v>5</v>
          </cell>
          <cell r="D238">
            <v>0</v>
          </cell>
          <cell r="E238">
            <v>0</v>
          </cell>
          <cell r="F238">
            <v>0</v>
          </cell>
          <cell r="G238" t="str">
            <v>Đỗ Văn</v>
          </cell>
          <cell r="H238" t="str">
            <v>Minh</v>
          </cell>
          <cell r="I238" t="str">
            <v>Tiếng Anh 3</v>
          </cell>
          <cell r="J238">
            <v>414</v>
          </cell>
          <cell r="K238" t="e">
            <v>#N/A</v>
          </cell>
          <cell r="L238" t="str">
            <v>Không đủ điều kiện</v>
          </cell>
          <cell r="M238" t="str">
            <v>Không đủ điều kiện dự thi</v>
          </cell>
        </row>
        <row r="239">
          <cell r="A239">
            <v>605317</v>
          </cell>
          <cell r="B239" t="str">
            <v>SN01011</v>
          </cell>
          <cell r="C239">
            <v>5</v>
          </cell>
          <cell r="D239">
            <v>8</v>
          </cell>
          <cell r="E239">
            <v>5.59</v>
          </cell>
          <cell r="F239">
            <v>2.4769999999999999</v>
          </cell>
          <cell r="G239" t="str">
            <v>Hà Văn</v>
          </cell>
          <cell r="H239" t="str">
            <v>Kích</v>
          </cell>
          <cell r="I239" t="str">
            <v>Tiếng Anh 3</v>
          </cell>
          <cell r="J239">
            <v>325</v>
          </cell>
          <cell r="K239" t="e">
            <v>#N/A</v>
          </cell>
          <cell r="L239" t="str">
            <v>đủ điều kiện</v>
          </cell>
        </row>
        <row r="240">
          <cell r="A240">
            <v>605479</v>
          </cell>
          <cell r="B240" t="str">
            <v>SN01011</v>
          </cell>
          <cell r="C240">
            <v>5</v>
          </cell>
          <cell r="D240">
            <v>10</v>
          </cell>
          <cell r="E240">
            <v>5.59</v>
          </cell>
          <cell r="F240">
            <v>2.6769999999999996</v>
          </cell>
          <cell r="G240" t="str">
            <v>Trần Thị Mỹ</v>
          </cell>
          <cell r="H240" t="str">
            <v>Linh</v>
          </cell>
          <cell r="I240" t="str">
            <v>Tiếng Anh 3</v>
          </cell>
          <cell r="J240">
            <v>366</v>
          </cell>
          <cell r="K240" t="e">
            <v>#N/A</v>
          </cell>
          <cell r="L240" t="str">
            <v>đủ điều kiện</v>
          </cell>
        </row>
        <row r="241">
          <cell r="A241">
            <v>605569</v>
          </cell>
          <cell r="B241" t="str">
            <v>SN01011</v>
          </cell>
          <cell r="C241">
            <v>5</v>
          </cell>
          <cell r="D241">
            <v>0</v>
          </cell>
          <cell r="E241">
            <v>0</v>
          </cell>
          <cell r="F241">
            <v>0</v>
          </cell>
          <cell r="G241" t="str">
            <v>Nguyễn Phạm Ngọc</v>
          </cell>
          <cell r="H241" t="str">
            <v>Trúc</v>
          </cell>
          <cell r="I241" t="str">
            <v>Tiếng Anh 3</v>
          </cell>
          <cell r="J241">
            <v>695</v>
          </cell>
          <cell r="K241" t="e">
            <v>#N/A</v>
          </cell>
          <cell r="L241" t="str">
            <v>Không đủ điều kiện</v>
          </cell>
          <cell r="M241" t="str">
            <v>Không đủ điều kiện dự thi</v>
          </cell>
        </row>
        <row r="242">
          <cell r="A242">
            <v>605714</v>
          </cell>
          <cell r="B242" t="str">
            <v>SN01011</v>
          </cell>
          <cell r="C242">
            <v>5</v>
          </cell>
          <cell r="D242">
            <v>0</v>
          </cell>
          <cell r="E242">
            <v>0</v>
          </cell>
          <cell r="F242">
            <v>0</v>
          </cell>
          <cell r="G242" t="str">
            <v>Tạ Ngọc</v>
          </cell>
          <cell r="H242" t="str">
            <v>Anh</v>
          </cell>
          <cell r="I242" t="str">
            <v>Tiếng Anh 3</v>
          </cell>
          <cell r="J242">
            <v>27</v>
          </cell>
          <cell r="K242" t="e">
            <v>#N/A</v>
          </cell>
          <cell r="L242" t="str">
            <v>Không đủ điều kiện</v>
          </cell>
          <cell r="M242" t="str">
            <v>Không đủ điều kiện dự thi</v>
          </cell>
        </row>
        <row r="243">
          <cell r="A243">
            <v>605715</v>
          </cell>
          <cell r="B243" t="str">
            <v>SN01011</v>
          </cell>
          <cell r="C243">
            <v>5</v>
          </cell>
          <cell r="D243">
            <v>0</v>
          </cell>
          <cell r="E243">
            <v>0</v>
          </cell>
          <cell r="F243">
            <v>0</v>
          </cell>
          <cell r="G243" t="str">
            <v>Võ Minh</v>
          </cell>
          <cell r="H243" t="str">
            <v>Anh</v>
          </cell>
          <cell r="I243" t="str">
            <v>Tiếng Anh 3</v>
          </cell>
          <cell r="J243">
            <v>31</v>
          </cell>
          <cell r="K243" t="e">
            <v>#N/A</v>
          </cell>
          <cell r="L243" t="str">
            <v>Không đủ điều kiện</v>
          </cell>
          <cell r="M243" t="str">
            <v>Không đủ điều kiện dự thi</v>
          </cell>
        </row>
        <row r="244">
          <cell r="A244">
            <v>573318</v>
          </cell>
          <cell r="B244" t="str">
            <v>SN01011</v>
          </cell>
          <cell r="C244">
            <v>6</v>
          </cell>
          <cell r="D244">
            <v>10</v>
          </cell>
          <cell r="E244">
            <v>3.59</v>
          </cell>
          <cell r="F244">
            <v>2.077</v>
          </cell>
          <cell r="G244" t="str">
            <v>Hà Văn</v>
          </cell>
          <cell r="H244" t="str">
            <v>Huấn</v>
          </cell>
          <cell r="I244" t="str">
            <v>Tiếng Anh 3</v>
          </cell>
          <cell r="J244">
            <v>262</v>
          </cell>
          <cell r="K244" t="e">
            <v>#N/A</v>
          </cell>
          <cell r="L244" t="str">
            <v>đủ điều kiện</v>
          </cell>
        </row>
        <row r="245">
          <cell r="A245">
            <v>580746</v>
          </cell>
          <cell r="B245" t="str">
            <v>SN01011</v>
          </cell>
          <cell r="C245">
            <v>6</v>
          </cell>
          <cell r="F245">
            <v>0</v>
          </cell>
          <cell r="G245" t="str">
            <v>Nguyễn Thị</v>
          </cell>
          <cell r="H245" t="str">
            <v>Trang</v>
          </cell>
          <cell r="I245" t="str">
            <v>Tiếng Anh 3</v>
          </cell>
          <cell r="J245">
            <v>674</v>
          </cell>
          <cell r="K245" t="str">
            <v>Nợ HP</v>
          </cell>
          <cell r="L245" t="str">
            <v>Không đủ điều kiện</v>
          </cell>
          <cell r="M245" t="str">
            <v>Nợ học phí và không đủ điều kiện thi</v>
          </cell>
        </row>
        <row r="246">
          <cell r="A246">
            <v>580810</v>
          </cell>
          <cell r="B246" t="str">
            <v>SN01011</v>
          </cell>
          <cell r="C246">
            <v>6</v>
          </cell>
          <cell r="F246">
            <v>0</v>
          </cell>
          <cell r="G246" t="str">
            <v>Bùi Duy</v>
          </cell>
          <cell r="H246" t="str">
            <v>Khánh</v>
          </cell>
          <cell r="I246" t="str">
            <v>Tiếng Anh 3</v>
          </cell>
          <cell r="J246">
            <v>316</v>
          </cell>
          <cell r="K246" t="str">
            <v>Nợ HP</v>
          </cell>
          <cell r="L246" t="str">
            <v>Không đủ điều kiện</v>
          </cell>
          <cell r="M246" t="str">
            <v>Nợ học phí và không đủ điều kiện thi</v>
          </cell>
        </row>
        <row r="247">
          <cell r="A247">
            <v>583496</v>
          </cell>
          <cell r="B247" t="str">
            <v>SN01011</v>
          </cell>
          <cell r="C247">
            <v>6</v>
          </cell>
          <cell r="F247">
            <v>0</v>
          </cell>
          <cell r="G247" t="str">
            <v>Nguyễn Duy</v>
          </cell>
          <cell r="H247" t="str">
            <v>Nam</v>
          </cell>
          <cell r="I247" t="str">
            <v>Tiếng Anh 3</v>
          </cell>
          <cell r="J247">
            <v>441</v>
          </cell>
          <cell r="K247" t="str">
            <v>Nợ HP</v>
          </cell>
          <cell r="L247" t="str">
            <v>Không đủ điều kiện</v>
          </cell>
          <cell r="M247" t="str">
            <v>Nợ học phí và không đủ điều kiện thi</v>
          </cell>
        </row>
        <row r="248">
          <cell r="A248">
            <v>585265</v>
          </cell>
          <cell r="B248" t="str">
            <v>SN01011</v>
          </cell>
          <cell r="C248">
            <v>6</v>
          </cell>
          <cell r="D248">
            <v>0</v>
          </cell>
          <cell r="E248">
            <v>0</v>
          </cell>
          <cell r="F248">
            <v>0</v>
          </cell>
          <cell r="G248" t="str">
            <v>Lã Văn</v>
          </cell>
          <cell r="H248" t="str">
            <v>Thắng</v>
          </cell>
          <cell r="I248" t="str">
            <v>Tiếng Anh 3</v>
          </cell>
          <cell r="J248">
            <v>604</v>
          </cell>
          <cell r="K248" t="e">
            <v>#N/A</v>
          </cell>
          <cell r="L248" t="str">
            <v>Không đủ điều kiện</v>
          </cell>
          <cell r="M248" t="str">
            <v>Không đủ điều kiện dự thi</v>
          </cell>
        </row>
        <row r="249">
          <cell r="A249">
            <v>587417</v>
          </cell>
          <cell r="B249" t="str">
            <v>SN01011</v>
          </cell>
          <cell r="C249">
            <v>6</v>
          </cell>
          <cell r="F249">
            <v>0</v>
          </cell>
          <cell r="G249" t="str">
            <v>Nguyễn Văn</v>
          </cell>
          <cell r="H249" t="str">
            <v>Sơn</v>
          </cell>
          <cell r="I249" t="str">
            <v>Tiếng Anh 3</v>
          </cell>
          <cell r="J249">
            <v>565</v>
          </cell>
          <cell r="K249" t="str">
            <v>Nợ HP</v>
          </cell>
          <cell r="L249" t="str">
            <v>Không đủ điều kiện</v>
          </cell>
          <cell r="M249" t="str">
            <v>Nợ học phí và không đủ điều kiện thi</v>
          </cell>
        </row>
        <row r="250">
          <cell r="A250">
            <v>590475</v>
          </cell>
          <cell r="B250" t="str">
            <v>SN01011</v>
          </cell>
          <cell r="C250">
            <v>6</v>
          </cell>
          <cell r="D250">
            <v>5</v>
          </cell>
          <cell r="E250">
            <v>4</v>
          </cell>
          <cell r="F250">
            <v>1.7</v>
          </cell>
          <cell r="G250" t="str">
            <v>Lù A</v>
          </cell>
          <cell r="H250" t="str">
            <v>Tuyên</v>
          </cell>
          <cell r="I250" t="str">
            <v>Tiếng Anh 3</v>
          </cell>
          <cell r="J250">
            <v>745</v>
          </cell>
          <cell r="K250" t="e">
            <v>#N/A</v>
          </cell>
          <cell r="L250" t="str">
            <v>đủ điều kiện</v>
          </cell>
        </row>
        <row r="251">
          <cell r="A251">
            <v>590478</v>
          </cell>
          <cell r="B251" t="str">
            <v>SN01011</v>
          </cell>
          <cell r="C251">
            <v>6</v>
          </cell>
          <cell r="D251">
            <v>7</v>
          </cell>
          <cell r="E251">
            <v>4</v>
          </cell>
          <cell r="F251">
            <v>1.9</v>
          </cell>
          <cell r="G251" t="str">
            <v>Trương Đức</v>
          </cell>
          <cell r="H251" t="str">
            <v>Xuân</v>
          </cell>
          <cell r="I251" t="str">
            <v>Tiếng Anh 3</v>
          </cell>
          <cell r="J251">
            <v>776</v>
          </cell>
          <cell r="K251" t="e">
            <v>#N/A</v>
          </cell>
          <cell r="L251" t="str">
            <v>đủ điều kiện</v>
          </cell>
        </row>
        <row r="252">
          <cell r="A252">
            <v>590626</v>
          </cell>
          <cell r="B252" t="str">
            <v>SN01011</v>
          </cell>
          <cell r="C252">
            <v>6</v>
          </cell>
          <cell r="D252">
            <v>10</v>
          </cell>
          <cell r="E252">
            <v>2.4</v>
          </cell>
          <cell r="F252">
            <v>1.72</v>
          </cell>
          <cell r="G252" t="str">
            <v>Nguyễn Tuấn</v>
          </cell>
          <cell r="H252" t="str">
            <v>Dương</v>
          </cell>
          <cell r="I252" t="str">
            <v>Tiếng Anh 3</v>
          </cell>
          <cell r="J252">
            <v>124</v>
          </cell>
          <cell r="K252" t="e">
            <v>#N/A</v>
          </cell>
          <cell r="L252" t="str">
            <v>đủ điều kiện</v>
          </cell>
        </row>
        <row r="253">
          <cell r="A253">
            <v>590890</v>
          </cell>
          <cell r="B253" t="str">
            <v>SN01011</v>
          </cell>
          <cell r="C253">
            <v>6</v>
          </cell>
          <cell r="D253">
            <v>0</v>
          </cell>
          <cell r="E253">
            <v>0</v>
          </cell>
          <cell r="F253">
            <v>0</v>
          </cell>
          <cell r="G253" t="str">
            <v>Nguyễn Quang</v>
          </cell>
          <cell r="H253" t="str">
            <v>Huy</v>
          </cell>
          <cell r="I253" t="str">
            <v>Tiếng Anh 3</v>
          </cell>
          <cell r="J253">
            <v>286</v>
          </cell>
          <cell r="K253" t="e">
            <v>#N/A</v>
          </cell>
          <cell r="L253" t="str">
            <v>Không đủ điều kiện</v>
          </cell>
          <cell r="M253" t="str">
            <v>Không đủ điều kiện dự thi</v>
          </cell>
        </row>
        <row r="254">
          <cell r="A254">
            <v>591866</v>
          </cell>
          <cell r="B254" t="str">
            <v>SN01011</v>
          </cell>
          <cell r="C254">
            <v>6</v>
          </cell>
          <cell r="D254">
            <v>9</v>
          </cell>
          <cell r="E254">
            <v>2.79</v>
          </cell>
          <cell r="F254">
            <v>1.7370000000000001</v>
          </cell>
          <cell r="G254" t="str">
            <v>Dương Tùng</v>
          </cell>
          <cell r="H254" t="str">
            <v>Lâm</v>
          </cell>
          <cell r="I254" t="str">
            <v>Tiếng Anh 3</v>
          </cell>
          <cell r="J254">
            <v>339</v>
          </cell>
          <cell r="K254" t="e">
            <v>#N/A</v>
          </cell>
          <cell r="L254" t="str">
            <v>đủ điều kiện</v>
          </cell>
        </row>
        <row r="255">
          <cell r="A255">
            <v>593046</v>
          </cell>
          <cell r="B255" t="str">
            <v>SN01011</v>
          </cell>
          <cell r="C255">
            <v>6</v>
          </cell>
          <cell r="D255">
            <v>9</v>
          </cell>
          <cell r="E255">
            <v>6.4</v>
          </cell>
          <cell r="F255">
            <v>2.82</v>
          </cell>
          <cell r="G255" t="str">
            <v>Bùi Thị Bích</v>
          </cell>
          <cell r="H255" t="str">
            <v>Phương</v>
          </cell>
          <cell r="I255" t="str">
            <v>Tiếng Anh 3</v>
          </cell>
          <cell r="J255">
            <v>494</v>
          </cell>
          <cell r="K255" t="e">
            <v>#N/A</v>
          </cell>
          <cell r="L255" t="str">
            <v>đủ điều kiện</v>
          </cell>
        </row>
        <row r="256">
          <cell r="A256">
            <v>593305</v>
          </cell>
          <cell r="B256" t="str">
            <v>SN01011</v>
          </cell>
          <cell r="C256">
            <v>6</v>
          </cell>
          <cell r="D256">
            <v>0</v>
          </cell>
          <cell r="E256">
            <v>0</v>
          </cell>
          <cell r="F256">
            <v>0</v>
          </cell>
          <cell r="G256" t="str">
            <v>Phạm Thế</v>
          </cell>
          <cell r="H256" t="str">
            <v>Kiên</v>
          </cell>
          <cell r="I256" t="str">
            <v>Tiếng Anh 3</v>
          </cell>
          <cell r="J256">
            <v>333</v>
          </cell>
          <cell r="K256" t="e">
            <v>#N/A</v>
          </cell>
          <cell r="L256" t="str">
            <v>Không đủ điều kiện</v>
          </cell>
          <cell r="M256" t="str">
            <v>Không đủ điều kiện dự thi</v>
          </cell>
        </row>
        <row r="257">
          <cell r="A257">
            <v>596530</v>
          </cell>
          <cell r="B257" t="str">
            <v>SN01011</v>
          </cell>
          <cell r="C257">
            <v>6</v>
          </cell>
          <cell r="D257">
            <v>9</v>
          </cell>
          <cell r="E257">
            <v>4</v>
          </cell>
          <cell r="F257">
            <v>2.1</v>
          </cell>
          <cell r="G257" t="str">
            <v>Vũ Thị Thu</v>
          </cell>
          <cell r="H257" t="str">
            <v>Hà</v>
          </cell>
          <cell r="I257" t="str">
            <v>Tiếng Anh 3</v>
          </cell>
          <cell r="J257">
            <v>189</v>
          </cell>
          <cell r="K257" t="e">
            <v>#N/A</v>
          </cell>
          <cell r="L257" t="str">
            <v>đủ điều kiện</v>
          </cell>
        </row>
        <row r="258">
          <cell r="A258">
            <v>597855</v>
          </cell>
          <cell r="B258" t="str">
            <v>SN01011</v>
          </cell>
          <cell r="C258">
            <v>6</v>
          </cell>
          <cell r="D258">
            <v>8</v>
          </cell>
          <cell r="E258">
            <v>4.8</v>
          </cell>
          <cell r="F258">
            <v>2.2400000000000002</v>
          </cell>
          <cell r="G258" t="str">
            <v>Lê Bá</v>
          </cell>
          <cell r="H258" t="str">
            <v>Huynh</v>
          </cell>
          <cell r="I258" t="str">
            <v>Tiếng Anh 3</v>
          </cell>
          <cell r="J258">
            <v>298</v>
          </cell>
          <cell r="K258" t="e">
            <v>#N/A</v>
          </cell>
          <cell r="L258" t="str">
            <v>đủ điều kiện</v>
          </cell>
        </row>
        <row r="259">
          <cell r="A259">
            <v>598946</v>
          </cell>
          <cell r="B259" t="str">
            <v>SN01011</v>
          </cell>
          <cell r="C259">
            <v>6</v>
          </cell>
          <cell r="D259">
            <v>0</v>
          </cell>
          <cell r="E259">
            <v>0</v>
          </cell>
          <cell r="F259">
            <v>0</v>
          </cell>
          <cell r="G259" t="str">
            <v>Đỗ Quang</v>
          </cell>
          <cell r="H259" t="str">
            <v>Tuấn</v>
          </cell>
          <cell r="I259" t="str">
            <v>Tiếng Anh 3</v>
          </cell>
          <cell r="J259">
            <v>717</v>
          </cell>
          <cell r="K259" t="e">
            <v>#N/A</v>
          </cell>
          <cell r="L259" t="str">
            <v>Không đủ điều kiện</v>
          </cell>
          <cell r="M259" t="str">
            <v>Không đủ điều kiện dự thi</v>
          </cell>
        </row>
        <row r="260">
          <cell r="A260">
            <v>600333</v>
          </cell>
          <cell r="B260" t="str">
            <v>SN01011</v>
          </cell>
          <cell r="C260">
            <v>6</v>
          </cell>
          <cell r="D260">
            <v>9</v>
          </cell>
          <cell r="E260">
            <v>4.8</v>
          </cell>
          <cell r="F260">
            <v>2.34</v>
          </cell>
          <cell r="G260" t="str">
            <v>Bùi Thị Bích</v>
          </cell>
          <cell r="H260" t="str">
            <v>Phương</v>
          </cell>
          <cell r="I260" t="str">
            <v>Tiếng Anh 3</v>
          </cell>
          <cell r="J260">
            <v>495</v>
          </cell>
          <cell r="K260" t="e">
            <v>#N/A</v>
          </cell>
          <cell r="L260" t="str">
            <v>đủ điều kiện</v>
          </cell>
        </row>
        <row r="261">
          <cell r="A261">
            <v>600540</v>
          </cell>
          <cell r="B261" t="str">
            <v>SN01011</v>
          </cell>
          <cell r="C261">
            <v>6</v>
          </cell>
          <cell r="D261">
            <v>0</v>
          </cell>
          <cell r="E261">
            <v>0</v>
          </cell>
          <cell r="F261">
            <v>0</v>
          </cell>
          <cell r="G261" t="str">
            <v>Chế Quang</v>
          </cell>
          <cell r="H261" t="str">
            <v>Trung</v>
          </cell>
          <cell r="I261" t="str">
            <v>Tiếng Anh 3</v>
          </cell>
          <cell r="J261">
            <v>696</v>
          </cell>
          <cell r="K261" t="e">
            <v>#N/A</v>
          </cell>
          <cell r="L261" t="str">
            <v>Không đủ điều kiện</v>
          </cell>
          <cell r="M261" t="str">
            <v>Không đủ điều kiện dự thi</v>
          </cell>
        </row>
        <row r="262">
          <cell r="A262">
            <v>601023</v>
          </cell>
          <cell r="B262" t="str">
            <v>SN01011</v>
          </cell>
          <cell r="C262">
            <v>6</v>
          </cell>
          <cell r="D262">
            <v>9</v>
          </cell>
          <cell r="E262">
            <v>4.8</v>
          </cell>
          <cell r="F262">
            <v>2.34</v>
          </cell>
          <cell r="G262" t="str">
            <v>Phan Tuyết</v>
          </cell>
          <cell r="H262" t="str">
            <v>Chinh</v>
          </cell>
          <cell r="I262" t="str">
            <v>Tiếng Anh 3</v>
          </cell>
          <cell r="J262">
            <v>59</v>
          </cell>
          <cell r="K262" t="e">
            <v>#N/A</v>
          </cell>
          <cell r="L262" t="str">
            <v>đủ điều kiện</v>
          </cell>
        </row>
        <row r="263">
          <cell r="A263">
            <v>601200</v>
          </cell>
          <cell r="B263" t="str">
            <v>SN01011</v>
          </cell>
          <cell r="C263">
            <v>6</v>
          </cell>
          <cell r="D263">
            <v>9</v>
          </cell>
          <cell r="E263">
            <v>5.19</v>
          </cell>
          <cell r="F263">
            <v>2.4570000000000003</v>
          </cell>
          <cell r="G263" t="str">
            <v>Vũ Thị Mỹ</v>
          </cell>
          <cell r="H263" t="str">
            <v>Duyên</v>
          </cell>
          <cell r="I263" t="str">
            <v>Tiếng Anh 3</v>
          </cell>
          <cell r="J263">
            <v>119</v>
          </cell>
          <cell r="K263" t="e">
            <v>#N/A</v>
          </cell>
          <cell r="L263" t="str">
            <v>đủ điều kiện</v>
          </cell>
        </row>
        <row r="264">
          <cell r="A264">
            <v>601407</v>
          </cell>
          <cell r="B264" t="str">
            <v>SN01011</v>
          </cell>
          <cell r="C264">
            <v>6</v>
          </cell>
          <cell r="D264">
            <v>0</v>
          </cell>
          <cell r="E264">
            <v>0</v>
          </cell>
          <cell r="F264">
            <v>0</v>
          </cell>
          <cell r="G264" t="str">
            <v>Phan Thị Thúy</v>
          </cell>
          <cell r="H264" t="str">
            <v>Hà</v>
          </cell>
          <cell r="I264" t="str">
            <v>Tiếng Anh 3</v>
          </cell>
          <cell r="J264">
            <v>186</v>
          </cell>
          <cell r="K264" t="e">
            <v>#N/A</v>
          </cell>
          <cell r="L264" t="str">
            <v>Không đủ điều kiện</v>
          </cell>
          <cell r="M264" t="str">
            <v>Không đủ điều kiện dự thi</v>
          </cell>
        </row>
        <row r="265">
          <cell r="A265">
            <v>601589</v>
          </cell>
          <cell r="B265" t="str">
            <v>SN01011</v>
          </cell>
          <cell r="C265">
            <v>6</v>
          </cell>
          <cell r="D265">
            <v>10</v>
          </cell>
          <cell r="E265">
            <v>3.59</v>
          </cell>
          <cell r="F265">
            <v>2.077</v>
          </cell>
          <cell r="G265" t="str">
            <v>Trần Thị Hà</v>
          </cell>
          <cell r="H265" t="str">
            <v>Giang</v>
          </cell>
          <cell r="I265" t="str">
            <v>Tiếng Anh 3</v>
          </cell>
          <cell r="J265">
            <v>173</v>
          </cell>
          <cell r="K265" t="e">
            <v>#N/A</v>
          </cell>
          <cell r="L265" t="str">
            <v>đủ điều kiện</v>
          </cell>
        </row>
        <row r="266">
          <cell r="A266">
            <v>601640</v>
          </cell>
          <cell r="B266" t="str">
            <v>SN01011</v>
          </cell>
          <cell r="C266">
            <v>6</v>
          </cell>
          <cell r="D266">
            <v>8</v>
          </cell>
          <cell r="E266">
            <v>5.59</v>
          </cell>
          <cell r="F266">
            <v>2.4769999999999999</v>
          </cell>
          <cell r="G266" t="str">
            <v>Giang Thị Như</v>
          </cell>
          <cell r="H266" t="str">
            <v>Quỳnh</v>
          </cell>
          <cell r="I266" t="str">
            <v>Tiếng Anh 3</v>
          </cell>
          <cell r="J266">
            <v>538</v>
          </cell>
          <cell r="K266" t="e">
            <v>#N/A</v>
          </cell>
          <cell r="L266" t="str">
            <v>đủ điều kiện</v>
          </cell>
        </row>
        <row r="267">
          <cell r="A267">
            <v>602556</v>
          </cell>
          <cell r="B267" t="str">
            <v>SN01011</v>
          </cell>
          <cell r="C267">
            <v>6</v>
          </cell>
          <cell r="D267">
            <v>9</v>
          </cell>
          <cell r="E267">
            <v>2.4</v>
          </cell>
          <cell r="F267">
            <v>1.62</v>
          </cell>
          <cell r="G267" t="str">
            <v>Vũ Xuân</v>
          </cell>
          <cell r="H267" t="str">
            <v>Bính</v>
          </cell>
          <cell r="I267" t="str">
            <v>Tiếng Anh 3</v>
          </cell>
          <cell r="J267">
            <v>44</v>
          </cell>
          <cell r="K267" t="e">
            <v>#N/A</v>
          </cell>
          <cell r="L267" t="str">
            <v>đủ điều kiện</v>
          </cell>
        </row>
        <row r="268">
          <cell r="A268">
            <v>602651</v>
          </cell>
          <cell r="B268" t="str">
            <v>SN01011</v>
          </cell>
          <cell r="C268">
            <v>6</v>
          </cell>
          <cell r="D268">
            <v>8</v>
          </cell>
          <cell r="E268">
            <v>5.19</v>
          </cell>
          <cell r="F268">
            <v>2.3570000000000002</v>
          </cell>
          <cell r="G268" t="str">
            <v>Đinh Thế Hoàng</v>
          </cell>
          <cell r="H268" t="str">
            <v>Anh</v>
          </cell>
          <cell r="I268" t="str">
            <v>Tiếng Anh 3</v>
          </cell>
          <cell r="J268">
            <v>9</v>
          </cell>
          <cell r="K268" t="e">
            <v>#N/A</v>
          </cell>
          <cell r="L268" t="str">
            <v>đủ điều kiện</v>
          </cell>
        </row>
        <row r="269">
          <cell r="A269">
            <v>602702</v>
          </cell>
          <cell r="B269" t="str">
            <v>SN01011</v>
          </cell>
          <cell r="C269">
            <v>6</v>
          </cell>
          <cell r="D269">
            <v>9</v>
          </cell>
          <cell r="E269">
            <v>4</v>
          </cell>
          <cell r="F269">
            <v>2.1</v>
          </cell>
          <cell r="G269" t="str">
            <v>Nguyễn Thị</v>
          </cell>
          <cell r="H269" t="str">
            <v>Lương</v>
          </cell>
          <cell r="I269" t="str">
            <v>Tiếng Anh 3</v>
          </cell>
          <cell r="J269">
            <v>392</v>
          </cell>
          <cell r="K269" t="e">
            <v>#N/A</v>
          </cell>
          <cell r="L269" t="str">
            <v>đủ điều kiện</v>
          </cell>
        </row>
        <row r="270">
          <cell r="A270">
            <v>602882</v>
          </cell>
          <cell r="B270" t="str">
            <v>SN01011</v>
          </cell>
          <cell r="C270">
            <v>6</v>
          </cell>
          <cell r="D270">
            <v>7</v>
          </cell>
          <cell r="E270">
            <v>3.2</v>
          </cell>
          <cell r="F270">
            <v>1.6600000000000001</v>
          </cell>
          <cell r="G270" t="str">
            <v>Nguyễn Văn</v>
          </cell>
          <cell r="H270" t="str">
            <v>Minh</v>
          </cell>
          <cell r="I270" t="str">
            <v>Tiếng Anh 3</v>
          </cell>
          <cell r="J270">
            <v>422</v>
          </cell>
          <cell r="K270" t="e">
            <v>#N/A</v>
          </cell>
          <cell r="L270" t="str">
            <v>đủ điều kiện</v>
          </cell>
        </row>
        <row r="271">
          <cell r="A271">
            <v>602918</v>
          </cell>
          <cell r="B271" t="str">
            <v>SN01011</v>
          </cell>
          <cell r="C271">
            <v>6</v>
          </cell>
          <cell r="D271">
            <v>9</v>
          </cell>
          <cell r="E271">
            <v>2.4</v>
          </cell>
          <cell r="F271">
            <v>1.62</v>
          </cell>
          <cell r="G271" t="str">
            <v>Phạm Văn</v>
          </cell>
          <cell r="H271" t="str">
            <v>Chiến</v>
          </cell>
          <cell r="I271" t="str">
            <v>Tiếng Anh 3</v>
          </cell>
          <cell r="J271">
            <v>55</v>
          </cell>
          <cell r="K271" t="e">
            <v>#N/A</v>
          </cell>
          <cell r="L271" t="str">
            <v>đủ điều kiện</v>
          </cell>
        </row>
        <row r="272">
          <cell r="A272">
            <v>603214</v>
          </cell>
          <cell r="B272" t="str">
            <v>SN01011</v>
          </cell>
          <cell r="C272">
            <v>6</v>
          </cell>
          <cell r="D272">
            <v>9</v>
          </cell>
          <cell r="E272">
            <v>4.4000000000000004</v>
          </cell>
          <cell r="F272">
            <v>2.2200000000000002</v>
          </cell>
          <cell r="G272" t="str">
            <v>Hoàng Mỹ</v>
          </cell>
          <cell r="H272" t="str">
            <v>Linh</v>
          </cell>
          <cell r="I272" t="str">
            <v>Tiếng Anh 3</v>
          </cell>
          <cell r="J272">
            <v>354</v>
          </cell>
          <cell r="K272" t="e">
            <v>#N/A</v>
          </cell>
          <cell r="L272" t="str">
            <v>đủ điều kiện</v>
          </cell>
        </row>
        <row r="273">
          <cell r="A273">
            <v>603224</v>
          </cell>
          <cell r="B273" t="str">
            <v>SN01011</v>
          </cell>
          <cell r="C273">
            <v>6</v>
          </cell>
          <cell r="D273">
            <v>9</v>
          </cell>
          <cell r="E273">
            <v>4.4000000000000004</v>
          </cell>
          <cell r="F273">
            <v>2.2200000000000002</v>
          </cell>
          <cell r="G273" t="str">
            <v>Bế Văn</v>
          </cell>
          <cell r="H273" t="str">
            <v>Phụng</v>
          </cell>
          <cell r="I273" t="str">
            <v>Tiếng Anh 3</v>
          </cell>
          <cell r="J273">
            <v>491</v>
          </cell>
          <cell r="K273" t="e">
            <v>#N/A</v>
          </cell>
          <cell r="L273" t="str">
            <v>đủ điều kiện</v>
          </cell>
        </row>
        <row r="274">
          <cell r="A274">
            <v>603245</v>
          </cell>
          <cell r="B274" t="str">
            <v>SN01011</v>
          </cell>
          <cell r="C274">
            <v>6</v>
          </cell>
          <cell r="D274">
            <v>7</v>
          </cell>
          <cell r="E274">
            <v>3.59</v>
          </cell>
          <cell r="F274">
            <v>1.7770000000000001</v>
          </cell>
          <cell r="G274" t="str">
            <v>Lý Quang</v>
          </cell>
          <cell r="H274" t="str">
            <v>Viện</v>
          </cell>
          <cell r="I274" t="str">
            <v>Tiếng Anh 3</v>
          </cell>
          <cell r="J274">
            <v>753</v>
          </cell>
          <cell r="K274" t="e">
            <v>#N/A</v>
          </cell>
          <cell r="L274" t="str">
            <v>đủ điều kiện</v>
          </cell>
        </row>
        <row r="275">
          <cell r="A275">
            <v>603413</v>
          </cell>
          <cell r="B275" t="str">
            <v>SN01011</v>
          </cell>
          <cell r="C275">
            <v>6</v>
          </cell>
          <cell r="D275">
            <v>8</v>
          </cell>
          <cell r="E275">
            <v>3.2</v>
          </cell>
          <cell r="F275">
            <v>1.76</v>
          </cell>
          <cell r="G275" t="str">
            <v>Dỉ Thị</v>
          </cell>
          <cell r="H275" t="str">
            <v>Oanh</v>
          </cell>
          <cell r="I275" t="str">
            <v>Tiếng Anh 3</v>
          </cell>
          <cell r="J275">
            <v>481</v>
          </cell>
          <cell r="K275" t="e">
            <v>#N/A</v>
          </cell>
          <cell r="L275" t="str">
            <v>đủ điều kiện</v>
          </cell>
        </row>
        <row r="276">
          <cell r="A276">
            <v>603569</v>
          </cell>
          <cell r="B276" t="str">
            <v>SN01011</v>
          </cell>
          <cell r="C276">
            <v>6</v>
          </cell>
          <cell r="D276">
            <v>0</v>
          </cell>
          <cell r="E276">
            <v>0</v>
          </cell>
          <cell r="F276">
            <v>0</v>
          </cell>
          <cell r="G276" t="str">
            <v>Phạm Minh</v>
          </cell>
          <cell r="H276" t="str">
            <v>Tú</v>
          </cell>
          <cell r="I276" t="str">
            <v>Tiếng Anh 3</v>
          </cell>
          <cell r="J276">
            <v>711</v>
          </cell>
          <cell r="K276" t="e">
            <v>#N/A</v>
          </cell>
          <cell r="L276" t="str">
            <v>Không đủ điều kiện</v>
          </cell>
          <cell r="M276" t="str">
            <v>Không đủ điều kiện dự thi</v>
          </cell>
        </row>
        <row r="277">
          <cell r="A277">
            <v>603592</v>
          </cell>
          <cell r="B277" t="str">
            <v>SN01011</v>
          </cell>
          <cell r="C277">
            <v>6</v>
          </cell>
          <cell r="D277">
            <v>5</v>
          </cell>
          <cell r="E277">
            <v>4.8</v>
          </cell>
          <cell r="F277">
            <v>1.94</v>
          </cell>
          <cell r="G277" t="str">
            <v>Hoàng Hữu</v>
          </cell>
          <cell r="H277" t="str">
            <v>Cương</v>
          </cell>
          <cell r="I277" t="str">
            <v>Tiếng Anh 3</v>
          </cell>
          <cell r="J277">
            <v>71</v>
          </cell>
          <cell r="K277" t="e">
            <v>#N/A</v>
          </cell>
          <cell r="L277" t="str">
            <v>đủ điều kiện</v>
          </cell>
        </row>
        <row r="278">
          <cell r="A278">
            <v>603650</v>
          </cell>
          <cell r="B278" t="str">
            <v>SN01011</v>
          </cell>
          <cell r="C278">
            <v>6</v>
          </cell>
          <cell r="D278">
            <v>7</v>
          </cell>
          <cell r="E278">
            <v>3.2</v>
          </cell>
          <cell r="F278">
            <v>1.6600000000000001</v>
          </cell>
          <cell r="G278" t="str">
            <v>Nguyễn Xuân</v>
          </cell>
          <cell r="H278" t="str">
            <v>Sơn</v>
          </cell>
          <cell r="I278" t="str">
            <v>Tiếng Anh 3</v>
          </cell>
          <cell r="J278">
            <v>568</v>
          </cell>
          <cell r="K278" t="e">
            <v>#N/A</v>
          </cell>
          <cell r="L278" t="str">
            <v>đủ điều kiện</v>
          </cell>
        </row>
        <row r="279">
          <cell r="A279">
            <v>603665</v>
          </cell>
          <cell r="B279" t="str">
            <v>SN01011</v>
          </cell>
          <cell r="C279">
            <v>6</v>
          </cell>
          <cell r="D279">
            <v>7</v>
          </cell>
          <cell r="E279">
            <v>3.2</v>
          </cell>
          <cell r="F279">
            <v>1.6600000000000001</v>
          </cell>
          <cell r="G279" t="str">
            <v>Nguyễn Duy</v>
          </cell>
          <cell r="H279" t="str">
            <v>Tiệp</v>
          </cell>
          <cell r="I279" t="str">
            <v>Tiếng Anh 3</v>
          </cell>
          <cell r="J279">
            <v>663</v>
          </cell>
          <cell r="K279" t="e">
            <v>#N/A</v>
          </cell>
          <cell r="L279" t="str">
            <v>đủ điều kiện</v>
          </cell>
        </row>
        <row r="280">
          <cell r="A280">
            <v>603681</v>
          </cell>
          <cell r="B280" t="str">
            <v>SN01011</v>
          </cell>
          <cell r="C280">
            <v>6</v>
          </cell>
          <cell r="D280">
            <v>8</v>
          </cell>
          <cell r="E280">
            <v>3.59</v>
          </cell>
          <cell r="F280">
            <v>1.877</v>
          </cell>
          <cell r="G280" t="str">
            <v>Nguyễn Thị Ngọc</v>
          </cell>
          <cell r="H280" t="str">
            <v>Anh</v>
          </cell>
          <cell r="I280" t="str">
            <v>Tiếng Anh 3</v>
          </cell>
          <cell r="J280">
            <v>14</v>
          </cell>
          <cell r="K280" t="e">
            <v>#N/A</v>
          </cell>
          <cell r="L280" t="str">
            <v>đủ điều kiện</v>
          </cell>
        </row>
        <row r="281">
          <cell r="A281">
            <v>603762</v>
          </cell>
          <cell r="B281" t="str">
            <v>SN01011</v>
          </cell>
          <cell r="C281">
            <v>6</v>
          </cell>
          <cell r="D281">
            <v>9</v>
          </cell>
          <cell r="E281">
            <v>2.4</v>
          </cell>
          <cell r="F281">
            <v>1.62</v>
          </cell>
          <cell r="G281" t="str">
            <v>Nguyễn Thị Hà</v>
          </cell>
          <cell r="H281" t="str">
            <v>Trang</v>
          </cell>
          <cell r="I281" t="str">
            <v>Tiếng Anh 3</v>
          </cell>
          <cell r="J281">
            <v>677</v>
          </cell>
          <cell r="K281" t="e">
            <v>#N/A</v>
          </cell>
          <cell r="L281" t="str">
            <v>đủ điều kiện</v>
          </cell>
        </row>
        <row r="282">
          <cell r="A282">
            <v>603784</v>
          </cell>
          <cell r="B282" t="str">
            <v>SN01011</v>
          </cell>
          <cell r="C282">
            <v>6</v>
          </cell>
          <cell r="D282">
            <v>7</v>
          </cell>
          <cell r="E282">
            <v>4.8</v>
          </cell>
          <cell r="F282">
            <v>2.14</v>
          </cell>
          <cell r="G282" t="str">
            <v>Cao</v>
          </cell>
          <cell r="H282" t="str">
            <v>Cường</v>
          </cell>
          <cell r="I282" t="str">
            <v>Tiếng Anh 3</v>
          </cell>
          <cell r="J282">
            <v>72</v>
          </cell>
          <cell r="K282" t="e">
            <v>#N/A</v>
          </cell>
          <cell r="L282" t="str">
            <v>đủ điều kiện</v>
          </cell>
        </row>
        <row r="283">
          <cell r="A283">
            <v>603799</v>
          </cell>
          <cell r="B283" t="str">
            <v>SN01011</v>
          </cell>
          <cell r="C283">
            <v>6</v>
          </cell>
          <cell r="D283">
            <v>9</v>
          </cell>
          <cell r="E283">
            <v>2.4</v>
          </cell>
          <cell r="F283">
            <v>1.62</v>
          </cell>
          <cell r="G283" t="str">
            <v>Phạm Xuân</v>
          </cell>
          <cell r="H283" t="str">
            <v>Hậu</v>
          </cell>
          <cell r="I283" t="str">
            <v>Tiếng Anh 3</v>
          </cell>
          <cell r="J283">
            <v>214</v>
          </cell>
          <cell r="K283" t="e">
            <v>#N/A</v>
          </cell>
          <cell r="L283" t="str">
            <v>đủ điều kiện</v>
          </cell>
        </row>
        <row r="284">
          <cell r="A284">
            <v>603818</v>
          </cell>
          <cell r="B284" t="str">
            <v>SN01011</v>
          </cell>
          <cell r="C284">
            <v>6</v>
          </cell>
          <cell r="D284">
            <v>9</v>
          </cell>
          <cell r="E284">
            <v>3.59</v>
          </cell>
          <cell r="F284">
            <v>1.9769999999999999</v>
          </cell>
          <cell r="G284" t="str">
            <v>Nguyễn Văn</v>
          </cell>
          <cell r="H284" t="str">
            <v>Lương</v>
          </cell>
          <cell r="I284" t="str">
            <v>Tiếng Anh 3</v>
          </cell>
          <cell r="J284">
            <v>394</v>
          </cell>
          <cell r="K284" t="e">
            <v>#N/A</v>
          </cell>
          <cell r="L284" t="str">
            <v>đủ điều kiện</v>
          </cell>
        </row>
        <row r="285">
          <cell r="A285">
            <v>603982</v>
          </cell>
          <cell r="B285" t="str">
            <v>SN01011</v>
          </cell>
          <cell r="C285">
            <v>6</v>
          </cell>
          <cell r="D285">
            <v>9</v>
          </cell>
          <cell r="E285">
            <v>3.59</v>
          </cell>
          <cell r="F285">
            <v>1.9769999999999999</v>
          </cell>
          <cell r="G285" t="str">
            <v>Đào Thị Vân</v>
          </cell>
          <cell r="H285" t="str">
            <v>Anh</v>
          </cell>
          <cell r="I285" t="str">
            <v>Tiếng Anh 3</v>
          </cell>
          <cell r="J285">
            <v>8</v>
          </cell>
          <cell r="K285" t="e">
            <v>#N/A</v>
          </cell>
          <cell r="L285" t="str">
            <v>đủ điều kiện</v>
          </cell>
        </row>
        <row r="286">
          <cell r="A286">
            <v>605391</v>
          </cell>
          <cell r="B286" t="str">
            <v>SN01011</v>
          </cell>
          <cell r="C286">
            <v>6</v>
          </cell>
          <cell r="D286">
            <v>9</v>
          </cell>
          <cell r="E286">
            <v>6</v>
          </cell>
          <cell r="F286">
            <v>2.6999999999999997</v>
          </cell>
          <cell r="G286" t="str">
            <v>Trần Thị</v>
          </cell>
          <cell r="H286" t="str">
            <v>Ngọc</v>
          </cell>
          <cell r="I286" t="str">
            <v>Tiếng Anh 3</v>
          </cell>
          <cell r="J286">
            <v>462</v>
          </cell>
          <cell r="K286" t="e">
            <v>#N/A</v>
          </cell>
          <cell r="L286" t="str">
            <v>đủ điều kiện</v>
          </cell>
        </row>
        <row r="287">
          <cell r="A287">
            <v>605787</v>
          </cell>
          <cell r="B287" t="str">
            <v>SN01011</v>
          </cell>
          <cell r="C287">
            <v>6</v>
          </cell>
          <cell r="D287">
            <v>8</v>
          </cell>
          <cell r="E287">
            <v>3.59</v>
          </cell>
          <cell r="F287">
            <v>1.877</v>
          </cell>
          <cell r="G287" t="str">
            <v>Nguyễn Thị</v>
          </cell>
          <cell r="H287" t="str">
            <v>Dịu</v>
          </cell>
          <cell r="I287" t="str">
            <v>Tiếng Anh 3</v>
          </cell>
          <cell r="J287">
            <v>90</v>
          </cell>
          <cell r="K287" t="e">
            <v>#N/A</v>
          </cell>
          <cell r="L287" t="str">
            <v>đủ điều kiện</v>
          </cell>
        </row>
        <row r="288">
          <cell r="A288">
            <v>606128</v>
          </cell>
          <cell r="B288" t="str">
            <v>SN01011</v>
          </cell>
          <cell r="C288">
            <v>6</v>
          </cell>
          <cell r="D288">
            <v>5</v>
          </cell>
          <cell r="E288">
            <v>5.19</v>
          </cell>
          <cell r="F288">
            <v>2.0570000000000004</v>
          </cell>
          <cell r="G288" t="str">
            <v>Lê Mạnh</v>
          </cell>
          <cell r="H288" t="str">
            <v>Dũng</v>
          </cell>
          <cell r="I288" t="str">
            <v>Tiếng Anh 3</v>
          </cell>
          <cell r="J288">
            <v>100</v>
          </cell>
          <cell r="K288" t="e">
            <v>#N/A</v>
          </cell>
          <cell r="L288" t="str">
            <v>đủ điều kiện</v>
          </cell>
        </row>
        <row r="289">
          <cell r="A289">
            <v>573464</v>
          </cell>
          <cell r="B289" t="str">
            <v>SN01011</v>
          </cell>
          <cell r="C289">
            <v>6</v>
          </cell>
          <cell r="F289">
            <v>0</v>
          </cell>
          <cell r="G289" t="str">
            <v>Trần Thị</v>
          </cell>
          <cell r="H289" t="str">
            <v>Phượng</v>
          </cell>
          <cell r="I289" t="str">
            <v>Tiếng Anh 3</v>
          </cell>
          <cell r="J289">
            <v>508</v>
          </cell>
          <cell r="K289" t="str">
            <v>Nợ HP</v>
          </cell>
          <cell r="L289" t="str">
            <v>Không đủ điều kiện</v>
          </cell>
          <cell r="M289" t="str">
            <v>Nợ học phí và không đủ điều kiện thi</v>
          </cell>
        </row>
        <row r="290">
          <cell r="A290">
            <v>574470</v>
          </cell>
          <cell r="B290" t="str">
            <v>SN01011</v>
          </cell>
          <cell r="C290">
            <v>6</v>
          </cell>
          <cell r="D290">
            <v>6</v>
          </cell>
          <cell r="E290">
            <v>4.4000000000000004</v>
          </cell>
          <cell r="F290">
            <v>1.9200000000000002</v>
          </cell>
          <cell r="G290" t="str">
            <v>Nguyễn Văn</v>
          </cell>
          <cell r="H290" t="str">
            <v>Long</v>
          </cell>
          <cell r="I290" t="str">
            <v>Tiếng Anh 3</v>
          </cell>
          <cell r="J290">
            <v>382</v>
          </cell>
          <cell r="K290" t="e">
            <v>#N/A</v>
          </cell>
          <cell r="L290" t="str">
            <v>đủ điều kiện</v>
          </cell>
        </row>
        <row r="291">
          <cell r="A291">
            <v>593761</v>
          </cell>
          <cell r="B291" t="str">
            <v>SN01011</v>
          </cell>
          <cell r="C291">
            <v>6</v>
          </cell>
          <cell r="D291">
            <v>9</v>
          </cell>
          <cell r="E291">
            <v>5.59</v>
          </cell>
          <cell r="F291">
            <v>2.577</v>
          </cell>
          <cell r="G291" t="str">
            <v>Phạm Tiến</v>
          </cell>
          <cell r="H291" t="str">
            <v>Dũng</v>
          </cell>
          <cell r="I291" t="str">
            <v>Tiếng Anh 3</v>
          </cell>
          <cell r="J291">
            <v>106</v>
          </cell>
          <cell r="K291" t="e">
            <v>#N/A</v>
          </cell>
          <cell r="L291" t="str">
            <v>đủ điều kiện</v>
          </cell>
        </row>
        <row r="292">
          <cell r="A292">
            <v>596546</v>
          </cell>
          <cell r="B292" t="str">
            <v>SN01011</v>
          </cell>
          <cell r="C292">
            <v>6</v>
          </cell>
          <cell r="D292">
            <v>0</v>
          </cell>
          <cell r="E292">
            <v>0</v>
          </cell>
          <cell r="F292">
            <v>0</v>
          </cell>
          <cell r="G292" t="str">
            <v>Lê Văn</v>
          </cell>
          <cell r="H292" t="str">
            <v>Hợp</v>
          </cell>
          <cell r="I292" t="str">
            <v>Tiếng Anh 3</v>
          </cell>
          <cell r="J292">
            <v>260</v>
          </cell>
          <cell r="K292" t="e">
            <v>#N/A</v>
          </cell>
          <cell r="L292" t="str">
            <v>Không đủ điều kiện</v>
          </cell>
          <cell r="M292" t="str">
            <v>Không đủ điều kiện dự thi</v>
          </cell>
        </row>
        <row r="293">
          <cell r="A293">
            <v>600244</v>
          </cell>
          <cell r="B293" t="str">
            <v>SN01011</v>
          </cell>
          <cell r="C293">
            <v>6</v>
          </cell>
          <cell r="D293">
            <v>8</v>
          </cell>
          <cell r="E293">
            <v>4.8</v>
          </cell>
          <cell r="F293">
            <v>2.2400000000000002</v>
          </cell>
          <cell r="G293" t="str">
            <v>Phạm Văn</v>
          </cell>
          <cell r="H293" t="str">
            <v>Long</v>
          </cell>
          <cell r="I293" t="str">
            <v>Tiếng Anh 3</v>
          </cell>
          <cell r="J293">
            <v>385</v>
          </cell>
          <cell r="K293" t="e">
            <v>#N/A</v>
          </cell>
          <cell r="L293" t="str">
            <v>đủ điều kiện</v>
          </cell>
        </row>
        <row r="294">
          <cell r="A294">
            <v>600307</v>
          </cell>
          <cell r="B294" t="str">
            <v>SN01011</v>
          </cell>
          <cell r="C294">
            <v>6</v>
          </cell>
          <cell r="F294">
            <v>0</v>
          </cell>
          <cell r="G294" t="str">
            <v>Hoàng Huy</v>
          </cell>
          <cell r="H294" t="str">
            <v>Hoạch</v>
          </cell>
          <cell r="I294" t="str">
            <v>Tiếng Anh 3</v>
          </cell>
          <cell r="J294">
            <v>242</v>
          </cell>
          <cell r="K294" t="str">
            <v>Nợ HP</v>
          </cell>
          <cell r="L294" t="str">
            <v>Không đủ điều kiện</v>
          </cell>
          <cell r="M294" t="str">
            <v>Nợ học phí và không đủ điều kiện thi</v>
          </cell>
        </row>
        <row r="295">
          <cell r="A295">
            <v>600319</v>
          </cell>
          <cell r="B295" t="str">
            <v>SN01011</v>
          </cell>
          <cell r="C295">
            <v>6</v>
          </cell>
          <cell r="D295">
            <v>9</v>
          </cell>
          <cell r="E295">
            <v>2.4</v>
          </cell>
          <cell r="F295">
            <v>1.62</v>
          </cell>
          <cell r="G295" t="str">
            <v>Lê Thị</v>
          </cell>
          <cell r="H295" t="str">
            <v>Linh</v>
          </cell>
          <cell r="I295" t="str">
            <v>Tiếng Anh 3</v>
          </cell>
          <cell r="J295">
            <v>356</v>
          </cell>
          <cell r="K295" t="e">
            <v>#N/A</v>
          </cell>
          <cell r="L295" t="str">
            <v>đủ điều kiện</v>
          </cell>
        </row>
        <row r="296">
          <cell r="A296">
            <v>605410</v>
          </cell>
          <cell r="B296" t="str">
            <v>SN01011</v>
          </cell>
          <cell r="C296">
            <v>6</v>
          </cell>
          <cell r="D296">
            <v>9</v>
          </cell>
          <cell r="E296">
            <v>3.59</v>
          </cell>
          <cell r="F296">
            <v>1.9769999999999999</v>
          </cell>
          <cell r="G296" t="str">
            <v>Đặng Anh</v>
          </cell>
          <cell r="H296" t="str">
            <v>Tuấn</v>
          </cell>
          <cell r="I296" t="str">
            <v>Tiếng Anh 3</v>
          </cell>
          <cell r="J296">
            <v>716</v>
          </cell>
          <cell r="K296" t="e">
            <v>#N/A</v>
          </cell>
          <cell r="L296" t="str">
            <v>đủ điều kiện</v>
          </cell>
        </row>
        <row r="297">
          <cell r="A297">
            <v>575392</v>
          </cell>
          <cell r="B297" t="str">
            <v>SN01011</v>
          </cell>
          <cell r="C297">
            <v>7</v>
          </cell>
          <cell r="D297">
            <v>8</v>
          </cell>
          <cell r="E297">
            <v>3.59</v>
          </cell>
          <cell r="F297">
            <v>1.877</v>
          </cell>
          <cell r="G297" t="str">
            <v>Phạm Sơn</v>
          </cell>
          <cell r="H297" t="str">
            <v>Tùng</v>
          </cell>
          <cell r="I297" t="str">
            <v>Tiếng Anh 3</v>
          </cell>
          <cell r="J297">
            <v>738</v>
          </cell>
          <cell r="K297" t="e">
            <v>#N/A</v>
          </cell>
          <cell r="L297" t="str">
            <v>đủ điều kiện</v>
          </cell>
        </row>
        <row r="298">
          <cell r="A298">
            <v>582919</v>
          </cell>
          <cell r="B298" t="str">
            <v>SN01011</v>
          </cell>
          <cell r="C298">
            <v>7</v>
          </cell>
          <cell r="D298">
            <v>8</v>
          </cell>
          <cell r="E298">
            <v>5.59</v>
          </cell>
          <cell r="F298">
            <v>2.4769999999999999</v>
          </cell>
          <cell r="G298" t="str">
            <v>Ngô Thị Phương</v>
          </cell>
          <cell r="H298" t="str">
            <v>Thảo</v>
          </cell>
          <cell r="I298" t="str">
            <v>Tiếng Anh 3</v>
          </cell>
          <cell r="J298">
            <v>596</v>
          </cell>
          <cell r="K298" t="e">
            <v>#N/A</v>
          </cell>
          <cell r="L298" t="str">
            <v>đủ điều kiện</v>
          </cell>
        </row>
        <row r="299">
          <cell r="A299">
            <v>585103</v>
          </cell>
          <cell r="B299" t="str">
            <v>SN01011</v>
          </cell>
          <cell r="C299">
            <v>7</v>
          </cell>
          <cell r="D299">
            <v>6</v>
          </cell>
          <cell r="E299">
            <v>3.59</v>
          </cell>
          <cell r="F299">
            <v>1.677</v>
          </cell>
          <cell r="G299" t="str">
            <v>Trần Tuấn</v>
          </cell>
          <cell r="H299" t="str">
            <v>Hùng</v>
          </cell>
          <cell r="I299" t="str">
            <v>Tiếng Anh 3</v>
          </cell>
          <cell r="J299">
            <v>280</v>
          </cell>
          <cell r="K299" t="e">
            <v>#N/A</v>
          </cell>
          <cell r="L299" t="str">
            <v>đủ điều kiện</v>
          </cell>
        </row>
        <row r="300">
          <cell r="A300">
            <v>586762</v>
          </cell>
          <cell r="B300" t="str">
            <v>SN01011</v>
          </cell>
          <cell r="C300">
            <v>7</v>
          </cell>
          <cell r="D300">
            <v>8</v>
          </cell>
          <cell r="E300">
            <v>3.2</v>
          </cell>
          <cell r="F300">
            <v>1.76</v>
          </cell>
          <cell r="G300" t="str">
            <v>Đỗ Đăng</v>
          </cell>
          <cell r="H300" t="str">
            <v>Khôi</v>
          </cell>
          <cell r="I300" t="str">
            <v>Tiếng Anh 3</v>
          </cell>
          <cell r="J300">
            <v>323</v>
          </cell>
          <cell r="K300" t="e">
            <v>#N/A</v>
          </cell>
          <cell r="L300" t="str">
            <v>đủ điều kiện</v>
          </cell>
        </row>
        <row r="301">
          <cell r="A301">
            <v>590397</v>
          </cell>
          <cell r="B301" t="str">
            <v>SN01011</v>
          </cell>
          <cell r="C301">
            <v>7</v>
          </cell>
          <cell r="D301">
            <v>7</v>
          </cell>
          <cell r="E301">
            <v>6.4</v>
          </cell>
          <cell r="F301">
            <v>2.62</v>
          </cell>
          <cell r="G301" t="str">
            <v>Đỗ Duy</v>
          </cell>
          <cell r="H301" t="str">
            <v>Hoàng</v>
          </cell>
          <cell r="I301" t="str">
            <v>Tiếng Anh 3</v>
          </cell>
          <cell r="J301">
            <v>247</v>
          </cell>
          <cell r="K301" t="e">
            <v>#N/A</v>
          </cell>
          <cell r="L301" t="str">
            <v>đủ điều kiện</v>
          </cell>
        </row>
        <row r="302">
          <cell r="A302">
            <v>590966</v>
          </cell>
          <cell r="B302" t="str">
            <v>SN01011</v>
          </cell>
          <cell r="C302">
            <v>7</v>
          </cell>
          <cell r="D302">
            <v>5</v>
          </cell>
          <cell r="E302">
            <v>4.4000000000000004</v>
          </cell>
          <cell r="F302">
            <v>1.82</v>
          </cell>
          <cell r="G302" t="str">
            <v>Lâm Thục</v>
          </cell>
          <cell r="H302" t="str">
            <v>Trinh</v>
          </cell>
          <cell r="I302" t="str">
            <v>Tiếng Anh 3</v>
          </cell>
          <cell r="J302">
            <v>690</v>
          </cell>
          <cell r="K302" t="e">
            <v>#N/A</v>
          </cell>
          <cell r="L302" t="str">
            <v>đủ điều kiện</v>
          </cell>
        </row>
        <row r="303">
          <cell r="A303">
            <v>591071</v>
          </cell>
          <cell r="B303" t="str">
            <v>SN01011</v>
          </cell>
          <cell r="C303">
            <v>7</v>
          </cell>
          <cell r="D303">
            <v>7</v>
          </cell>
          <cell r="E303">
            <v>3.2</v>
          </cell>
          <cell r="F303">
            <v>1.6600000000000001</v>
          </cell>
          <cell r="G303" t="str">
            <v>Trần Hùng</v>
          </cell>
          <cell r="H303" t="str">
            <v>Quân</v>
          </cell>
          <cell r="I303" t="str">
            <v>Tiếng Anh 3</v>
          </cell>
          <cell r="J303">
            <v>522</v>
          </cell>
          <cell r="K303" t="e">
            <v>#N/A</v>
          </cell>
          <cell r="L303" t="str">
            <v>đủ điều kiện</v>
          </cell>
        </row>
        <row r="304">
          <cell r="A304">
            <v>591263</v>
          </cell>
          <cell r="B304" t="str">
            <v>SN01011</v>
          </cell>
          <cell r="C304">
            <v>7</v>
          </cell>
          <cell r="D304">
            <v>8</v>
          </cell>
          <cell r="E304">
            <v>4.4000000000000004</v>
          </cell>
          <cell r="F304">
            <v>2.12</v>
          </cell>
          <cell r="G304" t="str">
            <v>Lương Văn</v>
          </cell>
          <cell r="H304" t="str">
            <v>Mạnh</v>
          </cell>
          <cell r="I304" t="str">
            <v>Tiếng Anh 3</v>
          </cell>
          <cell r="J304">
            <v>405</v>
          </cell>
          <cell r="K304" t="e">
            <v>#N/A</v>
          </cell>
          <cell r="L304" t="str">
            <v>đủ điều kiện</v>
          </cell>
        </row>
        <row r="305">
          <cell r="A305">
            <v>591578</v>
          </cell>
          <cell r="B305" t="str">
            <v>SN01011</v>
          </cell>
          <cell r="C305">
            <v>7</v>
          </cell>
          <cell r="D305">
            <v>10</v>
          </cell>
          <cell r="E305">
            <v>2</v>
          </cell>
          <cell r="F305">
            <v>1.6</v>
          </cell>
          <cell r="G305" t="str">
            <v>Nguyễn Thị Huyền</v>
          </cell>
          <cell r="H305" t="str">
            <v>Trang</v>
          </cell>
          <cell r="I305" t="str">
            <v>Tiếng Anh 3</v>
          </cell>
          <cell r="J305">
            <v>678</v>
          </cell>
          <cell r="K305" t="e">
            <v>#N/A</v>
          </cell>
          <cell r="L305" t="str">
            <v>đủ điều kiện</v>
          </cell>
        </row>
        <row r="306">
          <cell r="A306">
            <v>591826</v>
          </cell>
          <cell r="B306" t="str">
            <v>SN01011</v>
          </cell>
          <cell r="C306">
            <v>7</v>
          </cell>
          <cell r="D306">
            <v>9</v>
          </cell>
          <cell r="E306">
            <v>3.2</v>
          </cell>
          <cell r="F306">
            <v>1.8599999999999999</v>
          </cell>
          <cell r="G306" t="str">
            <v>Thái Thị</v>
          </cell>
          <cell r="H306" t="str">
            <v>Thúy</v>
          </cell>
          <cell r="I306" t="str">
            <v>Tiếng Anh 3</v>
          </cell>
          <cell r="J306">
            <v>645</v>
          </cell>
          <cell r="K306" t="e">
            <v>#N/A</v>
          </cell>
          <cell r="L306" t="str">
            <v>đủ điều kiện</v>
          </cell>
        </row>
        <row r="307">
          <cell r="A307">
            <v>592009</v>
          </cell>
          <cell r="B307" t="str">
            <v>SN01011</v>
          </cell>
          <cell r="C307">
            <v>7</v>
          </cell>
          <cell r="D307">
            <v>0</v>
          </cell>
          <cell r="E307">
            <v>0</v>
          </cell>
          <cell r="F307">
            <v>0</v>
          </cell>
          <cell r="G307" t="str">
            <v>Nguyễn Thị Thanh</v>
          </cell>
          <cell r="H307" t="str">
            <v>Thúy</v>
          </cell>
          <cell r="I307" t="str">
            <v>Tiếng Anh 3</v>
          </cell>
          <cell r="J307">
            <v>643</v>
          </cell>
          <cell r="K307" t="e">
            <v>#N/A</v>
          </cell>
          <cell r="L307" t="str">
            <v>Không đủ điều kiện</v>
          </cell>
          <cell r="M307" t="str">
            <v>Không đủ điều kiện dự thi</v>
          </cell>
        </row>
        <row r="308">
          <cell r="A308">
            <v>592027</v>
          </cell>
          <cell r="B308" t="str">
            <v>SN01011</v>
          </cell>
          <cell r="C308">
            <v>7</v>
          </cell>
          <cell r="D308">
            <v>0</v>
          </cell>
          <cell r="E308">
            <v>0</v>
          </cell>
          <cell r="F308">
            <v>0</v>
          </cell>
          <cell r="G308" t="str">
            <v>Nguyễn Thị Vân</v>
          </cell>
          <cell r="H308" t="str">
            <v>Anh</v>
          </cell>
          <cell r="I308" t="str">
            <v>Tiếng Anh 3</v>
          </cell>
          <cell r="J308">
            <v>15</v>
          </cell>
          <cell r="K308" t="e">
            <v>#N/A</v>
          </cell>
          <cell r="L308" t="str">
            <v>Không đủ điều kiện</v>
          </cell>
          <cell r="M308" t="str">
            <v>Không đủ điều kiện dự thi</v>
          </cell>
        </row>
        <row r="309">
          <cell r="A309">
            <v>593874</v>
          </cell>
          <cell r="B309" t="str">
            <v>SN01011</v>
          </cell>
          <cell r="C309">
            <v>7</v>
          </cell>
          <cell r="D309">
            <v>9</v>
          </cell>
          <cell r="E309">
            <v>2.79</v>
          </cell>
          <cell r="F309">
            <v>1.7370000000000001</v>
          </cell>
          <cell r="G309" t="str">
            <v>Lò Tuấn</v>
          </cell>
          <cell r="H309" t="str">
            <v>Nam</v>
          </cell>
          <cell r="I309" t="str">
            <v>Tiếng Anh 3</v>
          </cell>
          <cell r="J309">
            <v>439</v>
          </cell>
          <cell r="K309" t="e">
            <v>#N/A</v>
          </cell>
          <cell r="L309" t="str">
            <v>đủ điều kiện</v>
          </cell>
        </row>
        <row r="310">
          <cell r="A310">
            <v>594161</v>
          </cell>
          <cell r="B310" t="str">
            <v>SN01011</v>
          </cell>
          <cell r="C310">
            <v>7</v>
          </cell>
          <cell r="D310">
            <v>7</v>
          </cell>
          <cell r="E310">
            <v>4</v>
          </cell>
          <cell r="F310">
            <v>1.9</v>
          </cell>
          <cell r="G310" t="str">
            <v>Vũ Thế</v>
          </cell>
          <cell r="H310" t="str">
            <v>Hải</v>
          </cell>
          <cell r="I310" t="str">
            <v>Tiếng Anh 3</v>
          </cell>
          <cell r="J310">
            <v>198</v>
          </cell>
          <cell r="K310" t="e">
            <v>#N/A</v>
          </cell>
          <cell r="L310" t="str">
            <v>đủ điều kiện</v>
          </cell>
        </row>
        <row r="311">
          <cell r="A311">
            <v>594810</v>
          </cell>
          <cell r="B311" t="str">
            <v>SN01011</v>
          </cell>
          <cell r="C311">
            <v>7</v>
          </cell>
          <cell r="F311">
            <v>0</v>
          </cell>
          <cell r="G311" t="str">
            <v>Trần Trọng</v>
          </cell>
          <cell r="H311" t="str">
            <v>Hiếu</v>
          </cell>
          <cell r="I311" t="str">
            <v>Tiếng Anh 3</v>
          </cell>
          <cell r="J311">
            <v>231</v>
          </cell>
          <cell r="K311" t="str">
            <v>Nợ HP</v>
          </cell>
          <cell r="L311" t="str">
            <v>Không đủ điều kiện</v>
          </cell>
          <cell r="M311" t="str">
            <v>Nợ học phí và không đủ điều kiện thi</v>
          </cell>
        </row>
        <row r="312">
          <cell r="A312">
            <v>595195</v>
          </cell>
          <cell r="B312" t="str">
            <v>SN01011</v>
          </cell>
          <cell r="C312">
            <v>7</v>
          </cell>
          <cell r="D312">
            <v>9</v>
          </cell>
          <cell r="E312">
            <v>2.4</v>
          </cell>
          <cell r="F312">
            <v>1.62</v>
          </cell>
          <cell r="G312" t="str">
            <v>Chu Quang</v>
          </cell>
          <cell r="H312" t="str">
            <v>Tuân</v>
          </cell>
          <cell r="I312" t="str">
            <v>Tiếng Anh 3</v>
          </cell>
          <cell r="J312">
            <v>713</v>
          </cell>
          <cell r="K312" t="e">
            <v>#N/A</v>
          </cell>
          <cell r="L312" t="str">
            <v>đủ điều kiện</v>
          </cell>
        </row>
        <row r="313">
          <cell r="A313">
            <v>595892</v>
          </cell>
          <cell r="B313" t="str">
            <v>SN01011</v>
          </cell>
          <cell r="C313">
            <v>7</v>
          </cell>
          <cell r="D313">
            <v>0</v>
          </cell>
          <cell r="E313">
            <v>0</v>
          </cell>
          <cell r="F313">
            <v>0</v>
          </cell>
          <cell r="G313" t="str">
            <v>Mai Ngọc Tuyên</v>
          </cell>
          <cell r="H313" t="str">
            <v>Dương</v>
          </cell>
          <cell r="I313" t="str">
            <v>Tiếng Anh 3</v>
          </cell>
          <cell r="J313">
            <v>123</v>
          </cell>
          <cell r="K313" t="e">
            <v>#N/A</v>
          </cell>
          <cell r="L313" t="str">
            <v>Không đủ điều kiện</v>
          </cell>
          <cell r="M313" t="str">
            <v>Không đủ điều kiện dự thi</v>
          </cell>
        </row>
        <row r="314">
          <cell r="A314">
            <v>596273</v>
          </cell>
          <cell r="B314" t="str">
            <v>SN01011</v>
          </cell>
          <cell r="C314">
            <v>7</v>
          </cell>
          <cell r="D314">
            <v>7</v>
          </cell>
          <cell r="E314">
            <v>4</v>
          </cell>
          <cell r="F314">
            <v>1.9</v>
          </cell>
          <cell r="G314" t="str">
            <v>Lê Viết</v>
          </cell>
          <cell r="H314" t="str">
            <v>Nghiên</v>
          </cell>
          <cell r="I314" t="str">
            <v>Tiếng Anh 3</v>
          </cell>
          <cell r="J314">
            <v>455</v>
          </cell>
          <cell r="K314" t="e">
            <v>#N/A</v>
          </cell>
          <cell r="L314" t="str">
            <v>đủ điều kiện</v>
          </cell>
        </row>
        <row r="315">
          <cell r="A315">
            <v>596437</v>
          </cell>
          <cell r="B315" t="str">
            <v>SN01011</v>
          </cell>
          <cell r="C315">
            <v>7</v>
          </cell>
          <cell r="D315">
            <v>7</v>
          </cell>
          <cell r="E315">
            <v>4.4000000000000004</v>
          </cell>
          <cell r="F315">
            <v>2.02</v>
          </cell>
          <cell r="G315" t="str">
            <v>Trần Văn</v>
          </cell>
          <cell r="H315" t="str">
            <v>Bình</v>
          </cell>
          <cell r="I315" t="str">
            <v>Tiếng Anh 3</v>
          </cell>
          <cell r="J315">
            <v>43</v>
          </cell>
          <cell r="K315" t="e">
            <v>#N/A</v>
          </cell>
          <cell r="L315" t="str">
            <v>đủ điều kiện</v>
          </cell>
        </row>
        <row r="316">
          <cell r="A316">
            <v>597585</v>
          </cell>
          <cell r="B316" t="str">
            <v>SN01011</v>
          </cell>
          <cell r="C316">
            <v>7</v>
          </cell>
          <cell r="F316">
            <v>0</v>
          </cell>
          <cell r="G316" t="str">
            <v>Đỗ Vũ</v>
          </cell>
          <cell r="H316" t="str">
            <v>Mạnh</v>
          </cell>
          <cell r="I316" t="str">
            <v>Tiếng Anh 3</v>
          </cell>
          <cell r="J316">
            <v>403</v>
          </cell>
          <cell r="K316" t="str">
            <v>Nợ HP</v>
          </cell>
          <cell r="L316" t="str">
            <v>Không đủ điều kiện</v>
          </cell>
          <cell r="M316" t="str">
            <v>Nợ học phí và không đủ điều kiện thi</v>
          </cell>
        </row>
        <row r="317">
          <cell r="A317">
            <v>597660</v>
          </cell>
          <cell r="B317" t="str">
            <v>SN01011</v>
          </cell>
          <cell r="C317">
            <v>7</v>
          </cell>
          <cell r="D317">
            <v>5</v>
          </cell>
          <cell r="E317">
            <v>4</v>
          </cell>
          <cell r="F317">
            <v>1.7</v>
          </cell>
          <cell r="G317" t="str">
            <v>Trần Anh</v>
          </cell>
          <cell r="H317" t="str">
            <v>Tuấn</v>
          </cell>
          <cell r="I317" t="str">
            <v>Tiếng Anh 3</v>
          </cell>
          <cell r="J317">
            <v>727</v>
          </cell>
          <cell r="K317" t="e">
            <v>#N/A</v>
          </cell>
          <cell r="L317" t="str">
            <v>đủ điều kiện</v>
          </cell>
        </row>
        <row r="318">
          <cell r="A318">
            <v>597689</v>
          </cell>
          <cell r="B318" t="str">
            <v>SN01011</v>
          </cell>
          <cell r="C318">
            <v>7</v>
          </cell>
          <cell r="D318">
            <v>9</v>
          </cell>
          <cell r="E318">
            <v>2.4</v>
          </cell>
          <cell r="F318">
            <v>1.62</v>
          </cell>
          <cell r="G318" t="str">
            <v>Nguyễn Văn</v>
          </cell>
          <cell r="H318" t="str">
            <v>Cảnh</v>
          </cell>
          <cell r="I318" t="str">
            <v>Tiếng Anh 3</v>
          </cell>
          <cell r="J318">
            <v>46</v>
          </cell>
          <cell r="K318" t="e">
            <v>#N/A</v>
          </cell>
          <cell r="L318" t="str">
            <v>đủ điều kiện</v>
          </cell>
        </row>
        <row r="319">
          <cell r="A319">
            <v>597794</v>
          </cell>
          <cell r="B319" t="str">
            <v>SN01011</v>
          </cell>
          <cell r="C319">
            <v>7</v>
          </cell>
          <cell r="D319">
            <v>8</v>
          </cell>
          <cell r="E319">
            <v>3.59</v>
          </cell>
          <cell r="F319">
            <v>1.877</v>
          </cell>
          <cell r="G319" t="str">
            <v>Hồ Thế Võ</v>
          </cell>
          <cell r="H319" t="str">
            <v>Cường</v>
          </cell>
          <cell r="I319" t="str">
            <v>Tiếng Anh 3</v>
          </cell>
          <cell r="J319">
            <v>75</v>
          </cell>
          <cell r="K319" t="e">
            <v>#N/A</v>
          </cell>
          <cell r="L319" t="str">
            <v>đủ điều kiện</v>
          </cell>
        </row>
        <row r="320">
          <cell r="A320">
            <v>597881</v>
          </cell>
          <cell r="B320" t="str">
            <v>SN01011</v>
          </cell>
          <cell r="C320">
            <v>7</v>
          </cell>
          <cell r="D320">
            <v>6</v>
          </cell>
          <cell r="E320">
            <v>6</v>
          </cell>
          <cell r="F320">
            <v>2.4</v>
          </cell>
          <cell r="G320" t="str">
            <v>Nguyễn Mạnh</v>
          </cell>
          <cell r="H320" t="str">
            <v>Dũng</v>
          </cell>
          <cell r="I320" t="str">
            <v>Tiếng Anh 3</v>
          </cell>
          <cell r="J320">
            <v>103</v>
          </cell>
          <cell r="K320" t="e">
            <v>#N/A</v>
          </cell>
          <cell r="L320" t="str">
            <v>đủ điều kiện</v>
          </cell>
        </row>
        <row r="321">
          <cell r="A321">
            <v>597960</v>
          </cell>
          <cell r="B321" t="str">
            <v>SN01011</v>
          </cell>
          <cell r="C321">
            <v>7</v>
          </cell>
          <cell r="D321">
            <v>8</v>
          </cell>
          <cell r="E321">
            <v>2.79</v>
          </cell>
          <cell r="F321">
            <v>1.637</v>
          </cell>
          <cell r="G321" t="str">
            <v>Nguyễn Văn</v>
          </cell>
          <cell r="H321" t="str">
            <v>Phương</v>
          </cell>
          <cell r="I321" t="str">
            <v>Tiếng Anh 3</v>
          </cell>
          <cell r="J321">
            <v>502</v>
          </cell>
          <cell r="K321" t="e">
            <v>#N/A</v>
          </cell>
          <cell r="L321" t="str">
            <v>đủ điều kiện</v>
          </cell>
        </row>
        <row r="322">
          <cell r="A322">
            <v>598326</v>
          </cell>
          <cell r="B322" t="str">
            <v>SN01011</v>
          </cell>
          <cell r="C322">
            <v>7</v>
          </cell>
          <cell r="D322">
            <v>9</v>
          </cell>
          <cell r="E322">
            <v>2.79</v>
          </cell>
          <cell r="F322">
            <v>1.7370000000000001</v>
          </cell>
          <cell r="G322" t="str">
            <v>Nguyễn Thị Ngọc</v>
          </cell>
          <cell r="H322" t="str">
            <v>Phượng</v>
          </cell>
          <cell r="I322" t="str">
            <v>Tiếng Anh 3</v>
          </cell>
          <cell r="J322">
            <v>506</v>
          </cell>
          <cell r="K322" t="e">
            <v>#N/A</v>
          </cell>
          <cell r="L322" t="str">
            <v>đủ điều kiện</v>
          </cell>
        </row>
        <row r="323">
          <cell r="A323">
            <v>598497</v>
          </cell>
          <cell r="B323" t="str">
            <v>SN01011</v>
          </cell>
          <cell r="C323">
            <v>7</v>
          </cell>
          <cell r="D323">
            <v>7</v>
          </cell>
          <cell r="E323">
            <v>6.4</v>
          </cell>
          <cell r="F323">
            <v>2.62</v>
          </cell>
          <cell r="G323" t="str">
            <v>Trịnh Ngọc</v>
          </cell>
          <cell r="H323" t="str">
            <v>Hiếu</v>
          </cell>
          <cell r="I323" t="str">
            <v>Tiếng Anh 3</v>
          </cell>
          <cell r="J323">
            <v>232</v>
          </cell>
          <cell r="K323" t="e">
            <v>#N/A</v>
          </cell>
          <cell r="L323" t="str">
            <v>đủ điều kiện</v>
          </cell>
        </row>
        <row r="324">
          <cell r="A324">
            <v>598518</v>
          </cell>
          <cell r="B324" t="str">
            <v>SN01011</v>
          </cell>
          <cell r="C324">
            <v>7</v>
          </cell>
          <cell r="D324">
            <v>8</v>
          </cell>
          <cell r="E324">
            <v>4.8</v>
          </cell>
          <cell r="F324">
            <v>2.2400000000000002</v>
          </cell>
          <cell r="G324" t="str">
            <v>Lê Thị Thùy</v>
          </cell>
          <cell r="H324" t="str">
            <v>Linh</v>
          </cell>
          <cell r="I324" t="str">
            <v>Tiếng Anh 3</v>
          </cell>
          <cell r="J324">
            <v>358</v>
          </cell>
          <cell r="K324" t="e">
            <v>#N/A</v>
          </cell>
          <cell r="L324" t="str">
            <v>đủ điều kiện</v>
          </cell>
        </row>
        <row r="325">
          <cell r="A325">
            <v>598695</v>
          </cell>
          <cell r="B325" t="str">
            <v>SN01011</v>
          </cell>
          <cell r="C325">
            <v>7</v>
          </cell>
          <cell r="D325">
            <v>9</v>
          </cell>
          <cell r="E325">
            <v>2.79</v>
          </cell>
          <cell r="F325">
            <v>1.7370000000000001</v>
          </cell>
          <cell r="G325" t="str">
            <v>Đào Duy</v>
          </cell>
          <cell r="H325" t="str">
            <v>Trần</v>
          </cell>
          <cell r="I325" t="str">
            <v>Tiếng Anh 3</v>
          </cell>
          <cell r="J325">
            <v>689</v>
          </cell>
          <cell r="K325" t="e">
            <v>#N/A</v>
          </cell>
          <cell r="L325" t="str">
            <v>đủ điều kiện</v>
          </cell>
        </row>
        <row r="326">
          <cell r="A326">
            <v>600434</v>
          </cell>
          <cell r="B326" t="str">
            <v>SN01011</v>
          </cell>
          <cell r="C326">
            <v>7</v>
          </cell>
          <cell r="D326">
            <v>8</v>
          </cell>
          <cell r="E326">
            <v>3.59</v>
          </cell>
          <cell r="F326">
            <v>1.877</v>
          </cell>
          <cell r="G326" t="str">
            <v>Nguyễn Thị Hồng</v>
          </cell>
          <cell r="H326" t="str">
            <v>Nhung</v>
          </cell>
          <cell r="I326" t="str">
            <v>Tiếng Anh 3</v>
          </cell>
          <cell r="J326">
            <v>477</v>
          </cell>
          <cell r="K326" t="e">
            <v>#N/A</v>
          </cell>
          <cell r="L326" t="str">
            <v>đủ điều kiện</v>
          </cell>
        </row>
        <row r="327">
          <cell r="A327">
            <v>601066</v>
          </cell>
          <cell r="B327" t="str">
            <v>SN01011</v>
          </cell>
          <cell r="C327">
            <v>7</v>
          </cell>
          <cell r="D327">
            <v>9</v>
          </cell>
          <cell r="E327">
            <v>2.79</v>
          </cell>
          <cell r="F327">
            <v>1.7370000000000001</v>
          </cell>
          <cell r="G327" t="str">
            <v>Phạm Văn</v>
          </cell>
          <cell r="H327" t="str">
            <v>Oai</v>
          </cell>
          <cell r="I327" t="str">
            <v>Tiếng Anh 3</v>
          </cell>
          <cell r="J327">
            <v>480</v>
          </cell>
          <cell r="K327" t="e">
            <v>#N/A</v>
          </cell>
          <cell r="L327" t="str">
            <v>đủ điều kiện</v>
          </cell>
        </row>
        <row r="328">
          <cell r="A328">
            <v>601118</v>
          </cell>
          <cell r="B328" t="str">
            <v>SN01011</v>
          </cell>
          <cell r="C328">
            <v>7</v>
          </cell>
          <cell r="D328">
            <v>0</v>
          </cell>
          <cell r="E328">
            <v>0</v>
          </cell>
          <cell r="F328">
            <v>0</v>
          </cell>
          <cell r="G328" t="str">
            <v>Hoàng Anh</v>
          </cell>
          <cell r="H328" t="str">
            <v>Đức</v>
          </cell>
          <cell r="I328" t="str">
            <v>Tiếng Anh 3</v>
          </cell>
          <cell r="J328">
            <v>156</v>
          </cell>
          <cell r="K328" t="e">
            <v>#N/A</v>
          </cell>
          <cell r="L328" t="str">
            <v>Không đủ điều kiện</v>
          </cell>
          <cell r="M328" t="str">
            <v>Không đủ điều kiện dự thi</v>
          </cell>
        </row>
        <row r="329">
          <cell r="A329">
            <v>601168</v>
          </cell>
          <cell r="B329" t="str">
            <v>SN01011</v>
          </cell>
          <cell r="C329">
            <v>7</v>
          </cell>
          <cell r="D329">
            <v>0</v>
          </cell>
          <cell r="E329">
            <v>0</v>
          </cell>
          <cell r="F329">
            <v>0</v>
          </cell>
          <cell r="G329" t="str">
            <v>Nguyễn Phi</v>
          </cell>
          <cell r="H329" t="str">
            <v>Thành</v>
          </cell>
          <cell r="I329" t="str">
            <v>Tiếng Anh 3</v>
          </cell>
          <cell r="J329">
            <v>585</v>
          </cell>
          <cell r="K329" t="e">
            <v>#N/A</v>
          </cell>
          <cell r="L329" t="str">
            <v>Không đủ điều kiện</v>
          </cell>
          <cell r="M329" t="str">
            <v>Không đủ điều kiện dự thi</v>
          </cell>
        </row>
        <row r="330">
          <cell r="A330">
            <v>601186</v>
          </cell>
          <cell r="B330" t="str">
            <v>SN01011</v>
          </cell>
          <cell r="C330">
            <v>7</v>
          </cell>
          <cell r="D330">
            <v>7</v>
          </cell>
          <cell r="E330">
            <v>5.19</v>
          </cell>
          <cell r="F330">
            <v>2.2570000000000001</v>
          </cell>
          <cell r="G330" t="str">
            <v>Nguyễn Hoàng</v>
          </cell>
          <cell r="H330" t="str">
            <v>Anh</v>
          </cell>
          <cell r="I330" t="str">
            <v>Tiếng Anh 3</v>
          </cell>
          <cell r="J330">
            <v>13</v>
          </cell>
          <cell r="K330" t="e">
            <v>#N/A</v>
          </cell>
          <cell r="L330" t="str">
            <v>đủ điều kiện</v>
          </cell>
        </row>
        <row r="331">
          <cell r="A331">
            <v>601277</v>
          </cell>
          <cell r="B331" t="str">
            <v>SN01011</v>
          </cell>
          <cell r="C331">
            <v>7</v>
          </cell>
          <cell r="D331">
            <v>9</v>
          </cell>
          <cell r="E331">
            <v>6</v>
          </cell>
          <cell r="F331">
            <v>2.6999999999999997</v>
          </cell>
          <cell r="G331" t="str">
            <v>Nguyễn Tùng</v>
          </cell>
          <cell r="H331" t="str">
            <v>Dương</v>
          </cell>
          <cell r="I331" t="str">
            <v>Tiếng Anh 3</v>
          </cell>
          <cell r="J331">
            <v>125</v>
          </cell>
          <cell r="K331" t="e">
            <v>#N/A</v>
          </cell>
          <cell r="L331" t="str">
            <v>đủ điều kiện</v>
          </cell>
        </row>
        <row r="332">
          <cell r="A332">
            <v>601352</v>
          </cell>
          <cell r="B332" t="str">
            <v>SN01011</v>
          </cell>
          <cell r="C332">
            <v>7</v>
          </cell>
          <cell r="D332">
            <v>8</v>
          </cell>
          <cell r="E332">
            <v>4</v>
          </cell>
          <cell r="F332">
            <v>2</v>
          </cell>
          <cell r="G332" t="str">
            <v>Lê Thị</v>
          </cell>
          <cell r="H332" t="str">
            <v>Lan</v>
          </cell>
          <cell r="I332" t="str">
            <v>Tiếng Anh 3</v>
          </cell>
          <cell r="J332">
            <v>337</v>
          </cell>
          <cell r="K332" t="e">
            <v>#N/A</v>
          </cell>
          <cell r="L332" t="str">
            <v>đủ điều kiện</v>
          </cell>
        </row>
        <row r="333">
          <cell r="A333">
            <v>601493</v>
          </cell>
          <cell r="B333" t="str">
            <v>SN01011</v>
          </cell>
          <cell r="C333">
            <v>7</v>
          </cell>
          <cell r="D333">
            <v>8</v>
          </cell>
          <cell r="E333">
            <v>4</v>
          </cell>
          <cell r="F333">
            <v>2</v>
          </cell>
          <cell r="G333" t="str">
            <v>Trần Thị</v>
          </cell>
          <cell r="H333" t="str">
            <v>Duyên</v>
          </cell>
          <cell r="I333" t="str">
            <v>Tiếng Anh 3</v>
          </cell>
          <cell r="J333">
            <v>118</v>
          </cell>
          <cell r="K333" t="e">
            <v>#N/A</v>
          </cell>
          <cell r="L333" t="str">
            <v>đủ điều kiện</v>
          </cell>
        </row>
        <row r="334">
          <cell r="A334">
            <v>601524</v>
          </cell>
          <cell r="B334" t="str">
            <v>SN01011</v>
          </cell>
          <cell r="C334">
            <v>7</v>
          </cell>
          <cell r="D334">
            <v>10</v>
          </cell>
          <cell r="E334">
            <v>2</v>
          </cell>
          <cell r="F334">
            <v>1.6</v>
          </cell>
          <cell r="G334" t="str">
            <v>Nguyễn Thị</v>
          </cell>
          <cell r="H334" t="str">
            <v>Huyền</v>
          </cell>
          <cell r="I334" t="str">
            <v>Tiếng Anh 3</v>
          </cell>
          <cell r="J334">
            <v>291</v>
          </cell>
          <cell r="K334" t="e">
            <v>#N/A</v>
          </cell>
          <cell r="L334" t="str">
            <v>đủ điều kiện</v>
          </cell>
        </row>
        <row r="335">
          <cell r="A335">
            <v>601538</v>
          </cell>
          <cell r="B335" t="str">
            <v>SN01011</v>
          </cell>
          <cell r="C335">
            <v>7</v>
          </cell>
          <cell r="D335">
            <v>8</v>
          </cell>
          <cell r="E335">
            <v>3.59</v>
          </cell>
          <cell r="F335">
            <v>1.877</v>
          </cell>
          <cell r="G335" t="str">
            <v>Trịnh Thị Mỹ</v>
          </cell>
          <cell r="H335" t="str">
            <v>Linh</v>
          </cell>
          <cell r="I335" t="str">
            <v>Tiếng Anh 3</v>
          </cell>
          <cell r="J335">
            <v>369</v>
          </cell>
          <cell r="K335" t="e">
            <v>#N/A</v>
          </cell>
          <cell r="L335" t="str">
            <v>đủ điều kiện</v>
          </cell>
        </row>
        <row r="336">
          <cell r="A336">
            <v>601666</v>
          </cell>
          <cell r="B336" t="str">
            <v>SN01011</v>
          </cell>
          <cell r="C336">
            <v>7</v>
          </cell>
          <cell r="D336">
            <v>9</v>
          </cell>
          <cell r="E336">
            <v>4.4000000000000004</v>
          </cell>
          <cell r="F336">
            <v>2.2200000000000002</v>
          </cell>
          <cell r="G336" t="str">
            <v>Đào Thị Lan</v>
          </cell>
          <cell r="H336" t="str">
            <v>Anh</v>
          </cell>
          <cell r="I336" t="str">
            <v>Tiếng Anh 3</v>
          </cell>
          <cell r="J336">
            <v>7</v>
          </cell>
          <cell r="K336" t="e">
            <v>#N/A</v>
          </cell>
          <cell r="L336" t="str">
            <v>đủ điều kiện</v>
          </cell>
        </row>
        <row r="337">
          <cell r="A337">
            <v>602048</v>
          </cell>
          <cell r="B337" t="str">
            <v>SN01011</v>
          </cell>
          <cell r="C337">
            <v>7</v>
          </cell>
          <cell r="D337">
            <v>8</v>
          </cell>
          <cell r="E337">
            <v>6.4</v>
          </cell>
          <cell r="F337">
            <v>2.7199999999999998</v>
          </cell>
          <cell r="G337" t="str">
            <v>Thân Thị Khánh</v>
          </cell>
          <cell r="H337" t="str">
            <v>Linh</v>
          </cell>
          <cell r="I337" t="str">
            <v>Tiếng Anh 3</v>
          </cell>
          <cell r="J337">
            <v>364</v>
          </cell>
          <cell r="K337" t="e">
            <v>#N/A</v>
          </cell>
          <cell r="L337" t="str">
            <v>đủ điều kiện</v>
          </cell>
        </row>
        <row r="338">
          <cell r="A338">
            <v>602914</v>
          </cell>
          <cell r="B338" t="str">
            <v>SN01011</v>
          </cell>
          <cell r="C338">
            <v>7</v>
          </cell>
          <cell r="D338">
            <v>0</v>
          </cell>
          <cell r="E338">
            <v>0</v>
          </cell>
          <cell r="F338">
            <v>0</v>
          </cell>
          <cell r="G338" t="str">
            <v>Đỗ Văn</v>
          </cell>
          <cell r="H338" t="str">
            <v>Biên</v>
          </cell>
          <cell r="I338" t="str">
            <v>Tiếng Anh 3</v>
          </cell>
          <cell r="J338">
            <v>37</v>
          </cell>
          <cell r="K338" t="e">
            <v>#N/A</v>
          </cell>
          <cell r="L338" t="str">
            <v>Không đủ điều kiện</v>
          </cell>
          <cell r="M338" t="str">
            <v>Không đủ điều kiện dự thi</v>
          </cell>
        </row>
        <row r="339">
          <cell r="A339">
            <v>603395</v>
          </cell>
          <cell r="B339" t="str">
            <v>SN01011</v>
          </cell>
          <cell r="C339">
            <v>7</v>
          </cell>
          <cell r="F339">
            <v>0</v>
          </cell>
          <cell r="G339" t="str">
            <v>Nguyễn Trung</v>
          </cell>
          <cell r="H339" t="str">
            <v>Kiên</v>
          </cell>
          <cell r="I339" t="str">
            <v>Tiếng Anh 3</v>
          </cell>
          <cell r="J339">
            <v>332</v>
          </cell>
          <cell r="K339" t="str">
            <v>Nợ HP</v>
          </cell>
          <cell r="L339" t="str">
            <v>Không đủ điều kiện</v>
          </cell>
          <cell r="M339" t="str">
            <v>Nợ học phí và không đủ điều kiện thi</v>
          </cell>
        </row>
        <row r="340">
          <cell r="A340">
            <v>603435</v>
          </cell>
          <cell r="B340" t="str">
            <v>SN01011</v>
          </cell>
          <cell r="C340">
            <v>7</v>
          </cell>
          <cell r="D340">
            <v>8</v>
          </cell>
          <cell r="E340">
            <v>2.79</v>
          </cell>
          <cell r="F340">
            <v>1.637</v>
          </cell>
          <cell r="G340" t="str">
            <v>Hoàng Anh</v>
          </cell>
          <cell r="H340" t="str">
            <v>Tú</v>
          </cell>
          <cell r="I340" t="str">
            <v>Tiếng Anh 3</v>
          </cell>
          <cell r="J340">
            <v>706</v>
          </cell>
          <cell r="K340" t="e">
            <v>#N/A</v>
          </cell>
          <cell r="L340" t="str">
            <v>đủ điều kiện</v>
          </cell>
        </row>
        <row r="341">
          <cell r="A341">
            <v>603675</v>
          </cell>
          <cell r="B341" t="str">
            <v>SN01011</v>
          </cell>
          <cell r="C341">
            <v>7</v>
          </cell>
          <cell r="F341">
            <v>0</v>
          </cell>
          <cell r="G341" t="str">
            <v>Trần Văn</v>
          </cell>
          <cell r="H341" t="str">
            <v>An</v>
          </cell>
          <cell r="I341" t="str">
            <v>Tiếng Anh 3</v>
          </cell>
          <cell r="J341">
            <v>3</v>
          </cell>
          <cell r="K341" t="str">
            <v>Nợ HP</v>
          </cell>
          <cell r="L341" t="str">
            <v>Không đủ điều kiện</v>
          </cell>
          <cell r="M341" t="str">
            <v>Nợ học phí và không đủ điều kiện thi</v>
          </cell>
        </row>
        <row r="342">
          <cell r="A342">
            <v>603914</v>
          </cell>
          <cell r="B342" t="str">
            <v>SN01011</v>
          </cell>
          <cell r="C342">
            <v>7</v>
          </cell>
          <cell r="D342">
            <v>8</v>
          </cell>
          <cell r="E342">
            <v>3.59</v>
          </cell>
          <cell r="F342">
            <v>1.877</v>
          </cell>
          <cell r="G342" t="str">
            <v>Đào Thị</v>
          </cell>
          <cell r="H342" t="str">
            <v>Hoa</v>
          </cell>
          <cell r="I342" t="str">
            <v>Tiếng Anh 3</v>
          </cell>
          <cell r="J342">
            <v>234</v>
          </cell>
          <cell r="K342" t="e">
            <v>#N/A</v>
          </cell>
          <cell r="L342" t="str">
            <v>đủ điều kiện</v>
          </cell>
        </row>
        <row r="343">
          <cell r="A343">
            <v>604041</v>
          </cell>
          <cell r="B343" t="str">
            <v>SN01011</v>
          </cell>
          <cell r="C343">
            <v>7</v>
          </cell>
          <cell r="D343">
            <v>9</v>
          </cell>
          <cell r="E343">
            <v>2.79</v>
          </cell>
          <cell r="F343">
            <v>1.7370000000000001</v>
          </cell>
          <cell r="G343" t="str">
            <v>Lê Thị</v>
          </cell>
          <cell r="H343" t="str">
            <v>Thanh</v>
          </cell>
          <cell r="I343" t="str">
            <v>Tiếng Anh 3</v>
          </cell>
          <cell r="J343">
            <v>579</v>
          </cell>
          <cell r="K343" t="e">
            <v>#N/A</v>
          </cell>
          <cell r="L343" t="str">
            <v>đủ điều kiện</v>
          </cell>
        </row>
        <row r="344">
          <cell r="A344">
            <v>604205</v>
          </cell>
          <cell r="B344" t="str">
            <v>SN01011</v>
          </cell>
          <cell r="C344">
            <v>7</v>
          </cell>
          <cell r="D344">
            <v>10</v>
          </cell>
          <cell r="E344">
            <v>4.4000000000000004</v>
          </cell>
          <cell r="F344">
            <v>2.3200000000000003</v>
          </cell>
          <cell r="G344" t="str">
            <v>Bùi Huy</v>
          </cell>
          <cell r="H344" t="str">
            <v>Minh</v>
          </cell>
          <cell r="I344" t="str">
            <v>Tiếng Anh 3</v>
          </cell>
          <cell r="J344">
            <v>412</v>
          </cell>
          <cell r="K344" t="e">
            <v>#N/A</v>
          </cell>
          <cell r="L344" t="str">
            <v>đủ điều kiện</v>
          </cell>
        </row>
        <row r="345">
          <cell r="A345">
            <v>604296</v>
          </cell>
          <cell r="B345" t="str">
            <v>SN01011</v>
          </cell>
          <cell r="C345">
            <v>7</v>
          </cell>
          <cell r="D345">
            <v>0</v>
          </cell>
          <cell r="E345">
            <v>0</v>
          </cell>
          <cell r="F345">
            <v>0</v>
          </cell>
          <cell r="G345" t="str">
            <v>Nguyễn Quang</v>
          </cell>
          <cell r="H345" t="str">
            <v>Khải</v>
          </cell>
          <cell r="I345" t="str">
            <v>Tiếng Anh 3</v>
          </cell>
          <cell r="J345">
            <v>313</v>
          </cell>
          <cell r="K345" t="e">
            <v>#N/A</v>
          </cell>
          <cell r="L345" t="str">
            <v>Không đủ điều kiện</v>
          </cell>
          <cell r="M345" t="str">
            <v>Không đủ điều kiện dự thi</v>
          </cell>
        </row>
        <row r="346">
          <cell r="A346">
            <v>604756</v>
          </cell>
          <cell r="B346" t="str">
            <v>SN01011</v>
          </cell>
          <cell r="C346">
            <v>7</v>
          </cell>
          <cell r="D346">
            <v>8</v>
          </cell>
          <cell r="E346">
            <v>4.4000000000000004</v>
          </cell>
          <cell r="F346">
            <v>2.12</v>
          </cell>
          <cell r="G346" t="str">
            <v>Nguyễn Thị</v>
          </cell>
          <cell r="H346" t="str">
            <v>Diễm</v>
          </cell>
          <cell r="I346" t="str">
            <v>Tiếng Anh 3</v>
          </cell>
          <cell r="J346">
            <v>87</v>
          </cell>
          <cell r="K346" t="e">
            <v>#N/A</v>
          </cell>
          <cell r="L346" t="str">
            <v>đủ điều kiện</v>
          </cell>
        </row>
        <row r="347">
          <cell r="A347">
            <v>605356</v>
          </cell>
          <cell r="B347" t="str">
            <v>SN01011</v>
          </cell>
          <cell r="C347">
            <v>7</v>
          </cell>
          <cell r="D347">
            <v>9</v>
          </cell>
          <cell r="E347">
            <v>2.79</v>
          </cell>
          <cell r="F347">
            <v>1.7370000000000001</v>
          </cell>
          <cell r="G347" t="str">
            <v>Trần Minh</v>
          </cell>
          <cell r="H347" t="str">
            <v>Vương</v>
          </cell>
          <cell r="I347" t="str">
            <v>Tiếng Anh 3</v>
          </cell>
          <cell r="J347">
            <v>769</v>
          </cell>
          <cell r="K347" t="e">
            <v>#N/A</v>
          </cell>
          <cell r="L347" t="str">
            <v>đủ điều kiện</v>
          </cell>
        </row>
        <row r="348">
          <cell r="A348">
            <v>584257</v>
          </cell>
          <cell r="B348" t="str">
            <v>SN01011</v>
          </cell>
          <cell r="C348">
            <v>7</v>
          </cell>
          <cell r="D348">
            <v>6</v>
          </cell>
          <cell r="E348">
            <v>6.4</v>
          </cell>
          <cell r="F348">
            <v>2.52</v>
          </cell>
          <cell r="G348" t="str">
            <v>Phản Xê</v>
          </cell>
          <cell r="H348" t="str">
            <v>Đư</v>
          </cell>
          <cell r="I348" t="str">
            <v>Tiếng Anh 3</v>
          </cell>
          <cell r="J348">
            <v>151</v>
          </cell>
          <cell r="K348" t="e">
            <v>#N/A</v>
          </cell>
          <cell r="L348" t="str">
            <v>đủ điều kiện</v>
          </cell>
        </row>
        <row r="349">
          <cell r="A349">
            <v>570644</v>
          </cell>
          <cell r="B349" t="str">
            <v>SN01011</v>
          </cell>
          <cell r="C349">
            <v>8</v>
          </cell>
          <cell r="D349">
            <v>0</v>
          </cell>
          <cell r="E349">
            <v>0</v>
          </cell>
          <cell r="F349">
            <v>0</v>
          </cell>
          <cell r="G349" t="str">
            <v>Bùi Quang</v>
          </cell>
          <cell r="H349" t="str">
            <v>Tĩnh</v>
          </cell>
          <cell r="I349" t="str">
            <v>Tiếng Anh 3</v>
          </cell>
          <cell r="J349">
            <v>665</v>
          </cell>
          <cell r="K349" t="e">
            <v>#N/A</v>
          </cell>
          <cell r="L349" t="str">
            <v>Không đủ điều kiện</v>
          </cell>
          <cell r="M349" t="str">
            <v>Không đủ điều kiện dự thi</v>
          </cell>
        </row>
        <row r="350">
          <cell r="A350">
            <v>575001</v>
          </cell>
          <cell r="B350" t="str">
            <v>SN01011</v>
          </cell>
          <cell r="C350">
            <v>8</v>
          </cell>
          <cell r="F350">
            <v>0</v>
          </cell>
          <cell r="G350" t="str">
            <v>Hà Văn</v>
          </cell>
          <cell r="H350" t="str">
            <v>Đức</v>
          </cell>
          <cell r="I350" t="str">
            <v>Tiếng Anh 3</v>
          </cell>
          <cell r="J350">
            <v>155</v>
          </cell>
          <cell r="K350" t="str">
            <v>Nợ HP</v>
          </cell>
          <cell r="L350" t="str">
            <v>Không đủ điều kiện</v>
          </cell>
          <cell r="M350" t="str">
            <v>Nợ học phí và không đủ điều kiện thi</v>
          </cell>
        </row>
        <row r="351">
          <cell r="A351">
            <v>584503</v>
          </cell>
          <cell r="B351" t="str">
            <v>SN01011</v>
          </cell>
          <cell r="C351">
            <v>8</v>
          </cell>
          <cell r="F351">
            <v>0</v>
          </cell>
          <cell r="G351" t="str">
            <v>Hoàng Văn</v>
          </cell>
          <cell r="H351" t="str">
            <v>Đức</v>
          </cell>
          <cell r="I351" t="str">
            <v>Tiếng Anh 3</v>
          </cell>
          <cell r="J351">
            <v>157</v>
          </cell>
          <cell r="K351" t="str">
            <v>Nợ HP</v>
          </cell>
          <cell r="L351" t="str">
            <v>Không đủ điều kiện</v>
          </cell>
          <cell r="M351" t="str">
            <v>Nợ học phí và không đủ điều kiện thi</v>
          </cell>
        </row>
        <row r="352">
          <cell r="A352">
            <v>588784</v>
          </cell>
          <cell r="B352" t="str">
            <v>SN01011</v>
          </cell>
          <cell r="C352">
            <v>8</v>
          </cell>
          <cell r="D352">
            <v>6</v>
          </cell>
          <cell r="E352">
            <v>5.19</v>
          </cell>
          <cell r="F352">
            <v>2.157</v>
          </cell>
          <cell r="G352" t="str">
            <v>Phạm Văn</v>
          </cell>
          <cell r="H352" t="str">
            <v>Sỹ</v>
          </cell>
          <cell r="I352" t="str">
            <v>Tiếng Anh 3</v>
          </cell>
          <cell r="J352">
            <v>570</v>
          </cell>
          <cell r="K352" t="e">
            <v>#N/A</v>
          </cell>
          <cell r="L352" t="str">
            <v>đủ điều kiện</v>
          </cell>
        </row>
        <row r="353">
          <cell r="A353">
            <v>590160</v>
          </cell>
          <cell r="B353" t="str">
            <v>SN01011</v>
          </cell>
          <cell r="C353">
            <v>8</v>
          </cell>
          <cell r="F353">
            <v>0</v>
          </cell>
          <cell r="G353" t="str">
            <v>Nguyễn Tuấn</v>
          </cell>
          <cell r="H353" t="str">
            <v>Khanh</v>
          </cell>
          <cell r="I353" t="str">
            <v>Tiếng Anh 3</v>
          </cell>
          <cell r="J353">
            <v>315</v>
          </cell>
          <cell r="K353" t="str">
            <v>Nợ HP</v>
          </cell>
          <cell r="L353" t="str">
            <v>Không đủ điều kiện</v>
          </cell>
          <cell r="M353" t="str">
            <v>Nợ học phí và không đủ điều kiện thi</v>
          </cell>
        </row>
        <row r="354">
          <cell r="A354">
            <v>590866</v>
          </cell>
          <cell r="B354" t="str">
            <v>SN01011</v>
          </cell>
          <cell r="C354">
            <v>8</v>
          </cell>
          <cell r="D354">
            <v>7</v>
          </cell>
          <cell r="E354">
            <v>6</v>
          </cell>
          <cell r="F354">
            <v>2.5</v>
          </cell>
          <cell r="G354" t="str">
            <v>Trần Văn</v>
          </cell>
          <cell r="H354" t="str">
            <v>Cường</v>
          </cell>
          <cell r="I354" t="str">
            <v>Tiếng Anh 3</v>
          </cell>
          <cell r="J354">
            <v>85</v>
          </cell>
          <cell r="K354" t="e">
            <v>#N/A</v>
          </cell>
          <cell r="L354" t="str">
            <v>đủ điều kiện</v>
          </cell>
        </row>
        <row r="355">
          <cell r="A355">
            <v>590874</v>
          </cell>
          <cell r="B355" t="str">
            <v>SN01011</v>
          </cell>
          <cell r="C355">
            <v>8</v>
          </cell>
          <cell r="D355">
            <v>6</v>
          </cell>
          <cell r="E355">
            <v>3.59</v>
          </cell>
          <cell r="F355">
            <v>1.677</v>
          </cell>
          <cell r="G355" t="str">
            <v>Lê Minh</v>
          </cell>
          <cell r="H355" t="str">
            <v>Đông</v>
          </cell>
          <cell r="I355" t="str">
            <v>Tiếng Anh 3</v>
          </cell>
          <cell r="J355">
            <v>146</v>
          </cell>
          <cell r="K355" t="e">
            <v>#N/A</v>
          </cell>
          <cell r="L355" t="str">
            <v>đủ điều kiện</v>
          </cell>
        </row>
        <row r="356">
          <cell r="A356">
            <v>592489</v>
          </cell>
          <cell r="B356" t="str">
            <v>SN01011</v>
          </cell>
          <cell r="C356">
            <v>8</v>
          </cell>
          <cell r="D356">
            <v>8</v>
          </cell>
          <cell r="E356">
            <v>3.2</v>
          </cell>
          <cell r="F356">
            <v>1.76</v>
          </cell>
          <cell r="G356" t="str">
            <v>Nguyễn Mạnh</v>
          </cell>
          <cell r="H356" t="str">
            <v>Cường</v>
          </cell>
          <cell r="I356" t="str">
            <v>Tiếng Anh 3</v>
          </cell>
          <cell r="J356">
            <v>81</v>
          </cell>
          <cell r="K356" t="e">
            <v>#N/A</v>
          </cell>
          <cell r="L356" t="str">
            <v>đủ điều kiện</v>
          </cell>
        </row>
        <row r="357">
          <cell r="A357">
            <v>592547</v>
          </cell>
          <cell r="B357" t="str">
            <v>SN01011</v>
          </cell>
          <cell r="C357">
            <v>8</v>
          </cell>
          <cell r="D357">
            <v>8</v>
          </cell>
          <cell r="E357">
            <v>3.2</v>
          </cell>
          <cell r="F357">
            <v>1.76</v>
          </cell>
          <cell r="G357" t="str">
            <v>Mai Anh</v>
          </cell>
          <cell r="H357" t="str">
            <v>Sơn</v>
          </cell>
          <cell r="I357" t="str">
            <v>Tiếng Anh 3</v>
          </cell>
          <cell r="J357">
            <v>559</v>
          </cell>
          <cell r="K357" t="e">
            <v>#N/A</v>
          </cell>
          <cell r="L357" t="str">
            <v>đủ điều kiện</v>
          </cell>
        </row>
        <row r="358">
          <cell r="A358">
            <v>593103</v>
          </cell>
          <cell r="B358" t="str">
            <v>SN01011</v>
          </cell>
          <cell r="C358">
            <v>8</v>
          </cell>
          <cell r="D358">
            <v>6</v>
          </cell>
          <cell r="E358">
            <v>3.59</v>
          </cell>
          <cell r="F358">
            <v>1.677</v>
          </cell>
          <cell r="G358" t="str">
            <v>Lê Mạnh</v>
          </cell>
          <cell r="H358" t="str">
            <v>Hùng</v>
          </cell>
          <cell r="I358" t="str">
            <v>Tiếng Anh 3</v>
          </cell>
          <cell r="J358">
            <v>271</v>
          </cell>
          <cell r="K358" t="e">
            <v>#N/A</v>
          </cell>
          <cell r="L358" t="str">
            <v>đủ điều kiện</v>
          </cell>
        </row>
        <row r="359">
          <cell r="A359">
            <v>594412</v>
          </cell>
          <cell r="B359" t="str">
            <v>SN01011</v>
          </cell>
          <cell r="C359">
            <v>8</v>
          </cell>
          <cell r="D359">
            <v>0</v>
          </cell>
          <cell r="E359">
            <v>0</v>
          </cell>
          <cell r="F359">
            <v>0</v>
          </cell>
          <cell r="G359" t="str">
            <v>Nguyễn Công</v>
          </cell>
          <cell r="H359" t="str">
            <v>Hùng</v>
          </cell>
          <cell r="I359" t="str">
            <v>Tiếng Anh 3</v>
          </cell>
          <cell r="J359">
            <v>273</v>
          </cell>
          <cell r="K359" t="e">
            <v>#N/A</v>
          </cell>
          <cell r="L359" t="str">
            <v>Không đủ điều kiện</v>
          </cell>
          <cell r="M359" t="str">
            <v>Không đủ điều kiện dự thi</v>
          </cell>
        </row>
        <row r="360">
          <cell r="A360">
            <v>594526</v>
          </cell>
          <cell r="B360" t="str">
            <v>SN01011</v>
          </cell>
          <cell r="C360">
            <v>8</v>
          </cell>
          <cell r="D360">
            <v>10</v>
          </cell>
          <cell r="E360">
            <v>3.2</v>
          </cell>
          <cell r="F360">
            <v>1.96</v>
          </cell>
          <cell r="G360" t="str">
            <v>Ngô Thị</v>
          </cell>
          <cell r="H360" t="str">
            <v>Hường</v>
          </cell>
          <cell r="I360" t="str">
            <v>Tiếng Anh 3</v>
          </cell>
          <cell r="J360">
            <v>309</v>
          </cell>
          <cell r="K360" t="e">
            <v>#N/A</v>
          </cell>
          <cell r="L360" t="str">
            <v>đủ điều kiện</v>
          </cell>
        </row>
        <row r="361">
          <cell r="A361">
            <v>595627</v>
          </cell>
          <cell r="B361" t="str">
            <v>SN01011</v>
          </cell>
          <cell r="C361">
            <v>8</v>
          </cell>
          <cell r="D361">
            <v>7</v>
          </cell>
          <cell r="E361">
            <v>4.4000000000000004</v>
          </cell>
          <cell r="F361">
            <v>2.02</v>
          </cell>
          <cell r="G361" t="str">
            <v>Đỗ Văn</v>
          </cell>
          <cell r="H361" t="str">
            <v>Tình</v>
          </cell>
          <cell r="I361" t="str">
            <v>Tiếng Anh 3</v>
          </cell>
          <cell r="J361">
            <v>664</v>
          </cell>
          <cell r="K361" t="e">
            <v>#N/A</v>
          </cell>
          <cell r="L361" t="str">
            <v>đủ điều kiện</v>
          </cell>
        </row>
        <row r="362">
          <cell r="A362">
            <v>595866</v>
          </cell>
          <cell r="B362" t="str">
            <v>SN01011</v>
          </cell>
          <cell r="C362">
            <v>8</v>
          </cell>
          <cell r="D362">
            <v>8</v>
          </cell>
          <cell r="E362">
            <v>2.79</v>
          </cell>
          <cell r="F362">
            <v>1.637</v>
          </cell>
          <cell r="G362" t="str">
            <v>Lê Anh</v>
          </cell>
          <cell r="H362" t="str">
            <v>Tuấn</v>
          </cell>
          <cell r="I362" t="str">
            <v>Tiếng Anh 3</v>
          </cell>
          <cell r="J362">
            <v>718</v>
          </cell>
          <cell r="K362" t="e">
            <v>#N/A</v>
          </cell>
          <cell r="L362" t="str">
            <v>đủ điều kiện</v>
          </cell>
        </row>
        <row r="363">
          <cell r="A363">
            <v>596719</v>
          </cell>
          <cell r="B363" t="str">
            <v>SN01011</v>
          </cell>
          <cell r="C363">
            <v>8</v>
          </cell>
          <cell r="D363">
            <v>8</v>
          </cell>
          <cell r="E363">
            <v>5.19</v>
          </cell>
          <cell r="F363">
            <v>2.3570000000000002</v>
          </cell>
          <cell r="G363" t="str">
            <v>Đặng Hùng</v>
          </cell>
          <cell r="H363" t="str">
            <v>Cường</v>
          </cell>
          <cell r="I363" t="str">
            <v>Tiếng Anh 3</v>
          </cell>
          <cell r="J363">
            <v>73</v>
          </cell>
          <cell r="K363" t="e">
            <v>#N/A</v>
          </cell>
          <cell r="L363" t="str">
            <v>đủ điều kiện</v>
          </cell>
        </row>
        <row r="364">
          <cell r="A364">
            <v>597287</v>
          </cell>
          <cell r="B364" t="str">
            <v>SN01011</v>
          </cell>
          <cell r="C364">
            <v>8</v>
          </cell>
          <cell r="D364">
            <v>8</v>
          </cell>
          <cell r="E364">
            <v>5.59</v>
          </cell>
          <cell r="F364">
            <v>2.4769999999999999</v>
          </cell>
          <cell r="G364" t="str">
            <v>Trần Minh</v>
          </cell>
          <cell r="H364" t="str">
            <v>Nguyệt</v>
          </cell>
          <cell r="I364" t="str">
            <v>Tiếng Anh 3</v>
          </cell>
          <cell r="J364">
            <v>471</v>
          </cell>
          <cell r="K364" t="e">
            <v>#N/A</v>
          </cell>
          <cell r="L364" t="str">
            <v>đủ điều kiện</v>
          </cell>
        </row>
        <row r="365">
          <cell r="A365">
            <v>597425</v>
          </cell>
          <cell r="B365" t="str">
            <v>SN01011</v>
          </cell>
          <cell r="C365">
            <v>8</v>
          </cell>
          <cell r="D365">
            <v>9</v>
          </cell>
          <cell r="E365">
            <v>4</v>
          </cell>
          <cell r="F365">
            <v>2.1</v>
          </cell>
          <cell r="G365" t="str">
            <v>Phạm Văn</v>
          </cell>
          <cell r="H365" t="str">
            <v>Hiệp</v>
          </cell>
          <cell r="I365" t="str">
            <v>Tiếng Anh 3</v>
          </cell>
          <cell r="J365">
            <v>225</v>
          </cell>
          <cell r="K365" t="e">
            <v>#N/A</v>
          </cell>
          <cell r="L365" t="str">
            <v>đủ điều kiện</v>
          </cell>
        </row>
        <row r="366">
          <cell r="A366">
            <v>597437</v>
          </cell>
          <cell r="B366" t="str">
            <v>SN01011</v>
          </cell>
          <cell r="C366">
            <v>8</v>
          </cell>
          <cell r="D366">
            <v>0</v>
          </cell>
          <cell r="E366">
            <v>0</v>
          </cell>
          <cell r="F366">
            <v>0</v>
          </cell>
          <cell r="G366" t="str">
            <v>Trần Văn</v>
          </cell>
          <cell r="H366" t="str">
            <v>Tường</v>
          </cell>
          <cell r="I366" t="str">
            <v>Tiếng Anh 3</v>
          </cell>
          <cell r="J366">
            <v>748</v>
          </cell>
          <cell r="K366" t="e">
            <v>#N/A</v>
          </cell>
          <cell r="L366" t="str">
            <v>Không đủ điều kiện</v>
          </cell>
          <cell r="M366" t="str">
            <v>Không đủ điều kiện dự thi</v>
          </cell>
        </row>
        <row r="367">
          <cell r="A367">
            <v>597787</v>
          </cell>
          <cell r="B367" t="str">
            <v>SN01011</v>
          </cell>
          <cell r="C367">
            <v>8</v>
          </cell>
          <cell r="D367">
            <v>6</v>
          </cell>
          <cell r="E367">
            <v>6.8</v>
          </cell>
          <cell r="F367">
            <v>2.64</v>
          </cell>
          <cell r="G367" t="str">
            <v>Trần Văn</v>
          </cell>
          <cell r="H367" t="str">
            <v>Chiến</v>
          </cell>
          <cell r="I367" t="str">
            <v>Tiếng Anh 3</v>
          </cell>
          <cell r="J367">
            <v>58</v>
          </cell>
          <cell r="K367" t="e">
            <v>#N/A</v>
          </cell>
          <cell r="L367" t="str">
            <v>đủ điều kiện</v>
          </cell>
        </row>
        <row r="368">
          <cell r="A368">
            <v>598116</v>
          </cell>
          <cell r="B368" t="str">
            <v>SN01011</v>
          </cell>
          <cell r="C368">
            <v>8</v>
          </cell>
          <cell r="D368">
            <v>7</v>
          </cell>
          <cell r="E368">
            <v>6.4</v>
          </cell>
          <cell r="F368">
            <v>2.62</v>
          </cell>
          <cell r="G368" t="str">
            <v>Trần Thùy</v>
          </cell>
          <cell r="H368" t="str">
            <v>Trang</v>
          </cell>
          <cell r="I368" t="str">
            <v>Tiếng Anh 3</v>
          </cell>
          <cell r="J368">
            <v>686</v>
          </cell>
          <cell r="K368" t="e">
            <v>#N/A</v>
          </cell>
          <cell r="L368" t="str">
            <v>đủ điều kiện</v>
          </cell>
        </row>
        <row r="369">
          <cell r="A369">
            <v>598376</v>
          </cell>
          <cell r="B369" t="str">
            <v>SN01011</v>
          </cell>
          <cell r="C369">
            <v>8</v>
          </cell>
          <cell r="D369">
            <v>8</v>
          </cell>
          <cell r="E369">
            <v>2.79</v>
          </cell>
          <cell r="F369">
            <v>1.637</v>
          </cell>
          <cell r="G369" t="str">
            <v>Hà Thu Thủy</v>
          </cell>
          <cell r="H369" t="str">
            <v>Tiên</v>
          </cell>
          <cell r="I369" t="str">
            <v>Tiếng Anh 3</v>
          </cell>
          <cell r="J369">
            <v>658</v>
          </cell>
          <cell r="K369" t="e">
            <v>#N/A</v>
          </cell>
          <cell r="L369" t="str">
            <v>đủ điều kiện</v>
          </cell>
        </row>
        <row r="370">
          <cell r="A370">
            <v>598487</v>
          </cell>
          <cell r="B370" t="str">
            <v>SN01011</v>
          </cell>
          <cell r="C370">
            <v>8</v>
          </cell>
          <cell r="D370">
            <v>0</v>
          </cell>
          <cell r="E370">
            <v>0</v>
          </cell>
          <cell r="F370">
            <v>0</v>
          </cell>
          <cell r="G370" t="str">
            <v>Nguyễn Văn</v>
          </cell>
          <cell r="H370" t="str">
            <v>Hải</v>
          </cell>
          <cell r="I370" t="str">
            <v>Tiếng Anh 3</v>
          </cell>
          <cell r="J370">
            <v>196</v>
          </cell>
          <cell r="K370" t="e">
            <v>#N/A</v>
          </cell>
          <cell r="L370" t="str">
            <v>Không đủ điều kiện</v>
          </cell>
          <cell r="M370" t="str">
            <v>Không đủ điều kiện dự thi</v>
          </cell>
        </row>
        <row r="371">
          <cell r="A371">
            <v>598769</v>
          </cell>
          <cell r="B371" t="str">
            <v>SN01011</v>
          </cell>
          <cell r="C371">
            <v>8</v>
          </cell>
          <cell r="D371">
            <v>6</v>
          </cell>
          <cell r="E371">
            <v>5.19</v>
          </cell>
          <cell r="F371">
            <v>2.157</v>
          </cell>
          <cell r="G371" t="str">
            <v>Lê Văn</v>
          </cell>
          <cell r="H371" t="str">
            <v>Huy</v>
          </cell>
          <cell r="I371" t="str">
            <v>Tiếng Anh 3</v>
          </cell>
          <cell r="J371">
            <v>285</v>
          </cell>
          <cell r="K371" t="e">
            <v>#N/A</v>
          </cell>
          <cell r="L371" t="str">
            <v>đủ điều kiện</v>
          </cell>
        </row>
        <row r="372">
          <cell r="A372">
            <v>598829</v>
          </cell>
          <cell r="B372" t="str">
            <v>SN01011</v>
          </cell>
          <cell r="C372">
            <v>8</v>
          </cell>
          <cell r="D372">
            <v>5</v>
          </cell>
          <cell r="E372">
            <v>5.59</v>
          </cell>
          <cell r="F372">
            <v>2.1769999999999996</v>
          </cell>
          <cell r="G372" t="str">
            <v>Phan Thị</v>
          </cell>
          <cell r="H372" t="str">
            <v>Thư</v>
          </cell>
          <cell r="I372" t="str">
            <v>Tiếng Anh 3</v>
          </cell>
          <cell r="J372">
            <v>650</v>
          </cell>
          <cell r="K372" t="e">
            <v>#N/A</v>
          </cell>
          <cell r="L372" t="str">
            <v>đủ điều kiện</v>
          </cell>
        </row>
        <row r="373">
          <cell r="A373">
            <v>600234</v>
          </cell>
          <cell r="B373" t="str">
            <v>SN01011</v>
          </cell>
          <cell r="C373">
            <v>8</v>
          </cell>
          <cell r="D373">
            <v>8</v>
          </cell>
          <cell r="E373">
            <v>2.79</v>
          </cell>
          <cell r="F373">
            <v>1.637</v>
          </cell>
          <cell r="G373" t="str">
            <v>Bùi Trọng</v>
          </cell>
          <cell r="H373" t="str">
            <v>Huy</v>
          </cell>
          <cell r="I373" t="str">
            <v>Tiếng Anh 3</v>
          </cell>
          <cell r="J373">
            <v>281</v>
          </cell>
          <cell r="K373" t="e">
            <v>#N/A</v>
          </cell>
          <cell r="L373" t="str">
            <v>đủ điều kiện</v>
          </cell>
        </row>
        <row r="374">
          <cell r="A374">
            <v>600457</v>
          </cell>
          <cell r="B374" t="str">
            <v>SN01011</v>
          </cell>
          <cell r="C374">
            <v>8</v>
          </cell>
          <cell r="D374">
            <v>8</v>
          </cell>
          <cell r="E374">
            <v>2.79</v>
          </cell>
          <cell r="F374">
            <v>1.637</v>
          </cell>
          <cell r="G374" t="str">
            <v>Phạm Thanh</v>
          </cell>
          <cell r="H374" t="str">
            <v>Tuấn</v>
          </cell>
          <cell r="I374" t="str">
            <v>Tiếng Anh 3</v>
          </cell>
          <cell r="J374">
            <v>722</v>
          </cell>
          <cell r="K374" t="e">
            <v>#N/A</v>
          </cell>
          <cell r="L374" t="str">
            <v>đủ điều kiện</v>
          </cell>
        </row>
        <row r="375">
          <cell r="A375">
            <v>600572</v>
          </cell>
          <cell r="B375" t="str">
            <v>SN01011</v>
          </cell>
          <cell r="C375">
            <v>8</v>
          </cell>
          <cell r="D375">
            <v>8</v>
          </cell>
          <cell r="E375">
            <v>4</v>
          </cell>
          <cell r="F375">
            <v>2</v>
          </cell>
          <cell r="G375" t="str">
            <v>Nguyễn Văn</v>
          </cell>
          <cell r="H375" t="str">
            <v>Hoàng</v>
          </cell>
          <cell r="I375" t="str">
            <v>Tiếng Anh 3</v>
          </cell>
          <cell r="J375">
            <v>249</v>
          </cell>
          <cell r="K375" t="e">
            <v>#N/A</v>
          </cell>
          <cell r="L375" t="str">
            <v>đủ điều kiện</v>
          </cell>
        </row>
        <row r="376">
          <cell r="A376">
            <v>600599</v>
          </cell>
          <cell r="B376" t="str">
            <v>SN01011</v>
          </cell>
          <cell r="C376">
            <v>8</v>
          </cell>
          <cell r="D376">
            <v>9</v>
          </cell>
          <cell r="E376">
            <v>3.2</v>
          </cell>
          <cell r="F376">
            <v>1.8599999999999999</v>
          </cell>
          <cell r="G376" t="str">
            <v>Vũ Ngọc</v>
          </cell>
          <cell r="H376" t="str">
            <v>Thắng</v>
          </cell>
          <cell r="I376" t="str">
            <v>Tiếng Anh 3</v>
          </cell>
          <cell r="J376">
            <v>611</v>
          </cell>
          <cell r="K376" t="e">
            <v>#N/A</v>
          </cell>
          <cell r="L376" t="str">
            <v>đủ điều kiện</v>
          </cell>
        </row>
        <row r="377">
          <cell r="A377">
            <v>600801</v>
          </cell>
          <cell r="B377" t="str">
            <v>SN01011</v>
          </cell>
          <cell r="C377">
            <v>8</v>
          </cell>
          <cell r="D377">
            <v>8</v>
          </cell>
          <cell r="E377">
            <v>4.4000000000000004</v>
          </cell>
          <cell r="F377">
            <v>2.12</v>
          </cell>
          <cell r="G377" t="str">
            <v>Nguyễn Thị Kim</v>
          </cell>
          <cell r="H377" t="str">
            <v>Thành</v>
          </cell>
          <cell r="I377" t="str">
            <v>Tiếng Anh 3</v>
          </cell>
          <cell r="J377">
            <v>587</v>
          </cell>
          <cell r="K377" t="e">
            <v>#N/A</v>
          </cell>
          <cell r="L377" t="str">
            <v>đủ điều kiện</v>
          </cell>
        </row>
        <row r="378">
          <cell r="A378">
            <v>600844</v>
          </cell>
          <cell r="B378" t="str">
            <v>SN01011</v>
          </cell>
          <cell r="C378">
            <v>8</v>
          </cell>
          <cell r="D378">
            <v>9</v>
          </cell>
          <cell r="E378">
            <v>4.4000000000000004</v>
          </cell>
          <cell r="F378">
            <v>2.2200000000000002</v>
          </cell>
          <cell r="G378" t="str">
            <v>Bùi Thị</v>
          </cell>
          <cell r="H378" t="str">
            <v>Linh</v>
          </cell>
          <cell r="I378" t="str">
            <v>Tiếng Anh 3</v>
          </cell>
          <cell r="J378">
            <v>352</v>
          </cell>
          <cell r="K378" t="e">
            <v>#N/A</v>
          </cell>
          <cell r="L378" t="str">
            <v>đủ điều kiện</v>
          </cell>
        </row>
        <row r="379">
          <cell r="A379">
            <v>601572</v>
          </cell>
          <cell r="B379" t="str">
            <v>SN01011</v>
          </cell>
          <cell r="C379">
            <v>8</v>
          </cell>
          <cell r="D379">
            <v>10</v>
          </cell>
          <cell r="E379">
            <v>5.59</v>
          </cell>
          <cell r="F379">
            <v>2.6769999999999996</v>
          </cell>
          <cell r="G379" t="str">
            <v>Lê Thị Ngọc</v>
          </cell>
          <cell r="H379" t="str">
            <v>Anh</v>
          </cell>
          <cell r="I379" t="str">
            <v>Tiếng Anh 3</v>
          </cell>
          <cell r="J379">
            <v>10</v>
          </cell>
          <cell r="K379" t="e">
            <v>#N/A</v>
          </cell>
          <cell r="L379" t="str">
            <v>đủ điều kiện</v>
          </cell>
        </row>
        <row r="380">
          <cell r="A380">
            <v>601578</v>
          </cell>
          <cell r="B380" t="str">
            <v>SN01011</v>
          </cell>
          <cell r="C380">
            <v>8</v>
          </cell>
          <cell r="D380">
            <v>8</v>
          </cell>
          <cell r="E380">
            <v>4.4000000000000004</v>
          </cell>
          <cell r="F380">
            <v>2.12</v>
          </cell>
          <cell r="G380" t="str">
            <v>Nguyễn Thị</v>
          </cell>
          <cell r="H380" t="str">
            <v>Bình</v>
          </cell>
          <cell r="I380" t="str">
            <v>Tiếng Anh 3</v>
          </cell>
          <cell r="J380">
            <v>42</v>
          </cell>
          <cell r="K380" t="e">
            <v>#N/A</v>
          </cell>
          <cell r="L380" t="str">
            <v>đủ điều kiện</v>
          </cell>
        </row>
        <row r="381">
          <cell r="A381">
            <v>601629</v>
          </cell>
          <cell r="B381" t="str">
            <v>SN01011</v>
          </cell>
          <cell r="C381">
            <v>8</v>
          </cell>
          <cell r="D381">
            <v>8</v>
          </cell>
          <cell r="E381">
            <v>3.59</v>
          </cell>
          <cell r="F381">
            <v>1.877</v>
          </cell>
          <cell r="G381" t="str">
            <v>Trần Thị Tố</v>
          </cell>
          <cell r="H381" t="str">
            <v>Như</v>
          </cell>
          <cell r="I381" t="str">
            <v>Tiếng Anh 3</v>
          </cell>
          <cell r="J381">
            <v>479</v>
          </cell>
          <cell r="K381" t="e">
            <v>#N/A</v>
          </cell>
          <cell r="L381" t="str">
            <v>đủ điều kiện</v>
          </cell>
        </row>
        <row r="382">
          <cell r="A382">
            <v>601743</v>
          </cell>
          <cell r="B382" t="str">
            <v>SN01011</v>
          </cell>
          <cell r="C382">
            <v>8</v>
          </cell>
          <cell r="D382">
            <v>9</v>
          </cell>
          <cell r="E382">
            <v>2.4</v>
          </cell>
          <cell r="F382">
            <v>1.62</v>
          </cell>
          <cell r="G382" t="str">
            <v>Nguyễn Mạnh</v>
          </cell>
          <cell r="H382" t="str">
            <v>Đồng</v>
          </cell>
          <cell r="I382" t="str">
            <v>Tiếng Anh 3</v>
          </cell>
          <cell r="J382">
            <v>148</v>
          </cell>
          <cell r="K382" t="e">
            <v>#N/A</v>
          </cell>
          <cell r="L382" t="str">
            <v>đủ điều kiện</v>
          </cell>
        </row>
        <row r="383">
          <cell r="A383">
            <v>602328</v>
          </cell>
          <cell r="B383" t="str">
            <v>SN01011</v>
          </cell>
          <cell r="C383">
            <v>8</v>
          </cell>
          <cell r="D383">
            <v>10</v>
          </cell>
          <cell r="E383">
            <v>6</v>
          </cell>
          <cell r="F383">
            <v>2.8</v>
          </cell>
          <cell r="G383" t="str">
            <v>Nguyễn Thị Thu</v>
          </cell>
          <cell r="H383" t="str">
            <v>Trà</v>
          </cell>
          <cell r="I383" t="str">
            <v>Tiếng Anh 3</v>
          </cell>
          <cell r="J383">
            <v>669</v>
          </cell>
          <cell r="K383" t="e">
            <v>#N/A</v>
          </cell>
          <cell r="L383" t="str">
            <v>đủ điều kiện</v>
          </cell>
        </row>
        <row r="384">
          <cell r="A384">
            <v>602578</v>
          </cell>
          <cell r="B384" t="str">
            <v>SN01011</v>
          </cell>
          <cell r="C384">
            <v>8</v>
          </cell>
          <cell r="D384">
            <v>8</v>
          </cell>
          <cell r="E384">
            <v>6.4</v>
          </cell>
          <cell r="F384">
            <v>2.7199999999999998</v>
          </cell>
          <cell r="G384" t="str">
            <v>Đặng Thị Thanh</v>
          </cell>
          <cell r="H384" t="str">
            <v>Hoa</v>
          </cell>
          <cell r="I384" t="str">
            <v>Tiếng Anh 3</v>
          </cell>
          <cell r="J384">
            <v>236</v>
          </cell>
          <cell r="K384" t="e">
            <v>#N/A</v>
          </cell>
          <cell r="L384" t="str">
            <v>đủ điều kiện</v>
          </cell>
        </row>
        <row r="385">
          <cell r="A385">
            <v>602584</v>
          </cell>
          <cell r="B385" t="str">
            <v>SN01011</v>
          </cell>
          <cell r="C385">
            <v>8</v>
          </cell>
          <cell r="D385">
            <v>7</v>
          </cell>
          <cell r="E385">
            <v>6.8</v>
          </cell>
          <cell r="F385">
            <v>2.74</v>
          </cell>
          <cell r="G385" t="str">
            <v>Nguyễn Thị Thu</v>
          </cell>
          <cell r="H385" t="str">
            <v>Hường</v>
          </cell>
          <cell r="I385" t="str">
            <v>Tiếng Anh 3</v>
          </cell>
          <cell r="J385">
            <v>310</v>
          </cell>
          <cell r="K385" t="e">
            <v>#N/A</v>
          </cell>
          <cell r="L385" t="str">
            <v>đủ điều kiện</v>
          </cell>
        </row>
        <row r="386">
          <cell r="A386">
            <v>602689</v>
          </cell>
          <cell r="B386" t="str">
            <v>SN01011</v>
          </cell>
          <cell r="C386">
            <v>8</v>
          </cell>
          <cell r="D386">
            <v>10</v>
          </cell>
          <cell r="E386">
            <v>2</v>
          </cell>
          <cell r="F386">
            <v>1.6</v>
          </cell>
          <cell r="G386" t="str">
            <v>Nguyễn Khắc</v>
          </cell>
          <cell r="H386" t="str">
            <v>Kiên</v>
          </cell>
          <cell r="I386" t="str">
            <v>Tiếng Anh 3</v>
          </cell>
          <cell r="J386">
            <v>331</v>
          </cell>
          <cell r="K386" t="e">
            <v>#N/A</v>
          </cell>
          <cell r="L386" t="str">
            <v>đủ điều kiện</v>
          </cell>
        </row>
        <row r="387">
          <cell r="A387">
            <v>602800</v>
          </cell>
          <cell r="B387" t="str">
            <v>SN01011</v>
          </cell>
          <cell r="C387">
            <v>8</v>
          </cell>
          <cell r="D387">
            <v>6</v>
          </cell>
          <cell r="E387">
            <v>6.8</v>
          </cell>
          <cell r="F387">
            <v>2.64</v>
          </cell>
          <cell r="G387" t="str">
            <v>Lê Khánh</v>
          </cell>
          <cell r="H387" t="str">
            <v>Duy</v>
          </cell>
          <cell r="I387" t="str">
            <v>Tiếng Anh 3</v>
          </cell>
          <cell r="J387">
            <v>112</v>
          </cell>
          <cell r="K387" t="e">
            <v>#N/A</v>
          </cell>
          <cell r="L387" t="str">
            <v>đủ điều kiện</v>
          </cell>
        </row>
        <row r="388">
          <cell r="A388">
            <v>602832</v>
          </cell>
          <cell r="B388" t="str">
            <v>SN01011</v>
          </cell>
          <cell r="C388">
            <v>8</v>
          </cell>
          <cell r="D388">
            <v>8</v>
          </cell>
          <cell r="E388">
            <v>4.8</v>
          </cell>
          <cell r="F388">
            <v>2.2400000000000002</v>
          </cell>
          <cell r="G388" t="str">
            <v>Trần Đức</v>
          </cell>
          <cell r="H388" t="str">
            <v>Phú</v>
          </cell>
          <cell r="I388" t="str">
            <v>Tiếng Anh 3</v>
          </cell>
          <cell r="J388">
            <v>490</v>
          </cell>
          <cell r="K388" t="e">
            <v>#N/A</v>
          </cell>
          <cell r="L388" t="str">
            <v>đủ điều kiện</v>
          </cell>
        </row>
        <row r="389">
          <cell r="A389">
            <v>602834</v>
          </cell>
          <cell r="B389" t="str">
            <v>SN01011</v>
          </cell>
          <cell r="C389">
            <v>8</v>
          </cell>
          <cell r="D389">
            <v>6</v>
          </cell>
          <cell r="E389">
            <v>3.59</v>
          </cell>
          <cell r="F389">
            <v>1.677</v>
          </cell>
          <cell r="G389" t="str">
            <v>Trần Nguyên</v>
          </cell>
          <cell r="H389" t="str">
            <v>Phương</v>
          </cell>
          <cell r="I389" t="str">
            <v>Tiếng Anh 3</v>
          </cell>
          <cell r="J389">
            <v>504</v>
          </cell>
          <cell r="K389" t="e">
            <v>#N/A</v>
          </cell>
          <cell r="L389" t="str">
            <v>đủ điều kiện</v>
          </cell>
        </row>
        <row r="390">
          <cell r="A390">
            <v>602859</v>
          </cell>
          <cell r="B390" t="str">
            <v>SN01011</v>
          </cell>
          <cell r="C390">
            <v>8</v>
          </cell>
          <cell r="D390">
            <v>8</v>
          </cell>
          <cell r="E390">
            <v>5.59</v>
          </cell>
          <cell r="F390">
            <v>2.4769999999999999</v>
          </cell>
          <cell r="G390" t="str">
            <v>Phạm Văn</v>
          </cell>
          <cell r="H390" t="str">
            <v>Vương</v>
          </cell>
          <cell r="I390" t="str">
            <v>Tiếng Anh 3</v>
          </cell>
          <cell r="J390">
            <v>768</v>
          </cell>
          <cell r="K390" t="e">
            <v>#N/A</v>
          </cell>
          <cell r="L390" t="str">
            <v>đủ điều kiện</v>
          </cell>
        </row>
        <row r="391">
          <cell r="A391">
            <v>603029</v>
          </cell>
          <cell r="B391" t="str">
            <v>SN01011</v>
          </cell>
          <cell r="C391">
            <v>8</v>
          </cell>
          <cell r="D391">
            <v>7</v>
          </cell>
          <cell r="E391">
            <v>4</v>
          </cell>
          <cell r="F391">
            <v>1.9</v>
          </cell>
          <cell r="G391" t="str">
            <v>Trần Xuân</v>
          </cell>
          <cell r="H391" t="str">
            <v>Sắc</v>
          </cell>
          <cell r="I391" t="str">
            <v>Tiếng Anh 3</v>
          </cell>
          <cell r="J391">
            <v>550</v>
          </cell>
          <cell r="K391" t="e">
            <v>#N/A</v>
          </cell>
          <cell r="L391" t="str">
            <v>đủ điều kiện</v>
          </cell>
        </row>
        <row r="392">
          <cell r="A392">
            <v>603040</v>
          </cell>
          <cell r="B392" t="str">
            <v>SN01011</v>
          </cell>
          <cell r="C392">
            <v>8</v>
          </cell>
          <cell r="D392">
            <v>8</v>
          </cell>
          <cell r="E392">
            <v>2.79</v>
          </cell>
          <cell r="F392">
            <v>1.637</v>
          </cell>
          <cell r="G392" t="str">
            <v>Trần Quyết</v>
          </cell>
          <cell r="H392" t="str">
            <v>Thắng</v>
          </cell>
          <cell r="I392" t="str">
            <v>Tiếng Anh 3</v>
          </cell>
          <cell r="J392">
            <v>610</v>
          </cell>
          <cell r="K392" t="e">
            <v>#N/A</v>
          </cell>
          <cell r="L392" t="str">
            <v>đủ điều kiện</v>
          </cell>
        </row>
        <row r="393">
          <cell r="A393">
            <v>603127</v>
          </cell>
          <cell r="B393" t="str">
            <v>SN01011</v>
          </cell>
          <cell r="C393">
            <v>8</v>
          </cell>
          <cell r="D393">
            <v>10</v>
          </cell>
          <cell r="E393">
            <v>6.8</v>
          </cell>
          <cell r="F393">
            <v>3.04</v>
          </cell>
          <cell r="G393" t="str">
            <v>Nguyễn Thúy</v>
          </cell>
          <cell r="H393" t="str">
            <v>Hằng</v>
          </cell>
          <cell r="I393" t="str">
            <v>Tiếng Anh 3</v>
          </cell>
          <cell r="J393">
            <v>209</v>
          </cell>
          <cell r="K393" t="e">
            <v>#N/A</v>
          </cell>
          <cell r="L393" t="str">
            <v>đủ điều kiện</v>
          </cell>
        </row>
        <row r="394">
          <cell r="A394">
            <v>603149</v>
          </cell>
          <cell r="B394" t="str">
            <v>SN01011</v>
          </cell>
          <cell r="C394">
            <v>8</v>
          </cell>
          <cell r="D394">
            <v>7</v>
          </cell>
          <cell r="E394">
            <v>4.4000000000000004</v>
          </cell>
          <cell r="F394">
            <v>2.02</v>
          </cell>
          <cell r="G394" t="str">
            <v>Lương Thùy</v>
          </cell>
          <cell r="H394" t="str">
            <v>Linh</v>
          </cell>
          <cell r="I394" t="str">
            <v>Tiếng Anh 3</v>
          </cell>
          <cell r="J394">
            <v>359</v>
          </cell>
          <cell r="K394" t="e">
            <v>#N/A</v>
          </cell>
          <cell r="L394" t="str">
            <v>đủ điều kiện</v>
          </cell>
        </row>
        <row r="395">
          <cell r="A395">
            <v>603382</v>
          </cell>
          <cell r="B395" t="str">
            <v>SN01011</v>
          </cell>
          <cell r="C395">
            <v>8</v>
          </cell>
          <cell r="D395">
            <v>10</v>
          </cell>
          <cell r="E395">
            <v>3.59</v>
          </cell>
          <cell r="F395">
            <v>2.077</v>
          </cell>
          <cell r="G395" t="str">
            <v>Thào A</v>
          </cell>
          <cell r="H395" t="str">
            <v>Dơ</v>
          </cell>
          <cell r="I395" t="str">
            <v>Tiếng Anh 3</v>
          </cell>
          <cell r="J395">
            <v>91</v>
          </cell>
          <cell r="K395" t="e">
            <v>#N/A</v>
          </cell>
          <cell r="L395" t="str">
            <v>đủ điều kiện</v>
          </cell>
        </row>
        <row r="396">
          <cell r="A396">
            <v>603501</v>
          </cell>
          <cell r="B396" t="str">
            <v>SN01011</v>
          </cell>
          <cell r="C396">
            <v>8</v>
          </cell>
          <cell r="D396">
            <v>7</v>
          </cell>
          <cell r="E396">
            <v>5.59</v>
          </cell>
          <cell r="F396">
            <v>2.3769999999999998</v>
          </cell>
          <cell r="G396" t="str">
            <v>Phan Quang</v>
          </cell>
          <cell r="H396" t="str">
            <v>Đức</v>
          </cell>
          <cell r="I396" t="str">
            <v>Tiếng Anh 3</v>
          </cell>
          <cell r="J396">
            <v>165</v>
          </cell>
          <cell r="K396" t="e">
            <v>#N/A</v>
          </cell>
          <cell r="L396" t="str">
            <v>đủ điều kiện</v>
          </cell>
        </row>
        <row r="397">
          <cell r="A397">
            <v>603588</v>
          </cell>
          <cell r="B397" t="str">
            <v>SN01011</v>
          </cell>
          <cell r="C397">
            <v>8</v>
          </cell>
          <cell r="D397">
            <v>10</v>
          </cell>
          <cell r="E397">
            <v>4.4000000000000004</v>
          </cell>
          <cell r="F397">
            <v>2.3200000000000003</v>
          </cell>
          <cell r="G397" t="str">
            <v>Phạm Văn</v>
          </cell>
          <cell r="H397" t="str">
            <v>Cảnh</v>
          </cell>
          <cell r="I397" t="str">
            <v>Tiếng Anh 3</v>
          </cell>
          <cell r="J397">
            <v>47</v>
          </cell>
          <cell r="K397" t="e">
            <v>#N/A</v>
          </cell>
          <cell r="L397" t="str">
            <v>đủ điều kiện</v>
          </cell>
        </row>
        <row r="398">
          <cell r="A398">
            <v>603962</v>
          </cell>
          <cell r="B398" t="str">
            <v>SN01011</v>
          </cell>
          <cell r="C398">
            <v>8</v>
          </cell>
          <cell r="D398">
            <v>7</v>
          </cell>
          <cell r="E398">
            <v>5.59</v>
          </cell>
          <cell r="F398">
            <v>2.3769999999999998</v>
          </cell>
          <cell r="G398" t="str">
            <v>Hà Thu</v>
          </cell>
          <cell r="H398" t="str">
            <v>Thảo</v>
          </cell>
          <cell r="I398" t="str">
            <v>Tiếng Anh 3</v>
          </cell>
          <cell r="J398">
            <v>594</v>
          </cell>
          <cell r="K398" t="e">
            <v>#N/A</v>
          </cell>
          <cell r="L398" t="str">
            <v>đủ điều kiện</v>
          </cell>
        </row>
        <row r="399">
          <cell r="A399">
            <v>605329</v>
          </cell>
          <cell r="B399" t="str">
            <v>SN01011</v>
          </cell>
          <cell r="C399">
            <v>8</v>
          </cell>
          <cell r="D399">
            <v>8</v>
          </cell>
          <cell r="E399">
            <v>2.79</v>
          </cell>
          <cell r="F399">
            <v>1.637</v>
          </cell>
          <cell r="G399" t="str">
            <v>Bùi Thị</v>
          </cell>
          <cell r="H399" t="str">
            <v>Phương</v>
          </cell>
          <cell r="I399" t="str">
            <v>Tiếng Anh 3</v>
          </cell>
          <cell r="J399">
            <v>493</v>
          </cell>
          <cell r="K399" t="e">
            <v>#N/A</v>
          </cell>
          <cell r="L399" t="str">
            <v>đủ điều kiện</v>
          </cell>
        </row>
        <row r="400">
          <cell r="A400">
            <v>605390</v>
          </cell>
          <cell r="B400" t="str">
            <v>SN01011</v>
          </cell>
          <cell r="C400">
            <v>8</v>
          </cell>
          <cell r="D400">
            <v>0</v>
          </cell>
          <cell r="E400">
            <v>0</v>
          </cell>
          <cell r="F400">
            <v>0</v>
          </cell>
          <cell r="G400" t="str">
            <v>Trần Thị Phương</v>
          </cell>
          <cell r="H400" t="str">
            <v>Ngân</v>
          </cell>
          <cell r="I400" t="str">
            <v>Tiếng Anh 3</v>
          </cell>
          <cell r="J400">
            <v>452</v>
          </cell>
          <cell r="K400" t="e">
            <v>#N/A</v>
          </cell>
          <cell r="L400" t="str">
            <v>Không đủ điều kiện</v>
          </cell>
          <cell r="M400" t="str">
            <v>Không đủ điều kiện dự thi</v>
          </cell>
        </row>
        <row r="401">
          <cell r="A401">
            <v>605818</v>
          </cell>
          <cell r="B401" t="str">
            <v>SN01011</v>
          </cell>
          <cell r="C401">
            <v>8</v>
          </cell>
          <cell r="D401">
            <v>10</v>
          </cell>
          <cell r="E401">
            <v>4.4000000000000004</v>
          </cell>
          <cell r="F401">
            <v>2.3200000000000003</v>
          </cell>
          <cell r="G401" t="str">
            <v>Lê Thị Thúy</v>
          </cell>
          <cell r="H401" t="str">
            <v>Hằng</v>
          </cell>
          <cell r="I401" t="str">
            <v>Tiếng Anh 3</v>
          </cell>
          <cell r="J401">
            <v>205</v>
          </cell>
          <cell r="K401" t="e">
            <v>#N/A</v>
          </cell>
          <cell r="L401" t="str">
            <v>đủ điều kiện</v>
          </cell>
        </row>
        <row r="402">
          <cell r="A402">
            <v>590548</v>
          </cell>
          <cell r="B402" t="str">
            <v>SN01011</v>
          </cell>
          <cell r="C402">
            <v>8</v>
          </cell>
          <cell r="D402">
            <v>10</v>
          </cell>
          <cell r="E402">
            <v>2.4</v>
          </cell>
          <cell r="F402">
            <v>1.72</v>
          </cell>
          <cell r="G402" t="str">
            <v>Nguyễn Thị</v>
          </cell>
          <cell r="H402" t="str">
            <v>Mỵ</v>
          </cell>
          <cell r="I402" t="str">
            <v>Tiếng Anh 3</v>
          </cell>
          <cell r="J402">
            <v>434</v>
          </cell>
          <cell r="K402" t="e">
            <v>#N/A</v>
          </cell>
          <cell r="L402" t="str">
            <v>đủ điều kiện</v>
          </cell>
        </row>
        <row r="403">
          <cell r="A403">
            <v>597538</v>
          </cell>
          <cell r="B403" t="str">
            <v>SN01011</v>
          </cell>
          <cell r="C403">
            <v>8</v>
          </cell>
          <cell r="D403">
            <v>9</v>
          </cell>
          <cell r="E403">
            <v>3.2</v>
          </cell>
          <cell r="F403">
            <v>1.8599999999999999</v>
          </cell>
          <cell r="G403" t="str">
            <v>Vũ Đức</v>
          </cell>
          <cell r="H403" t="str">
            <v>Toản</v>
          </cell>
          <cell r="I403" t="str">
            <v>Tiếng Anh 3</v>
          </cell>
          <cell r="J403">
            <v>668</v>
          </cell>
          <cell r="K403" t="e">
            <v>#N/A</v>
          </cell>
          <cell r="L403" t="str">
            <v>đủ điều kiện</v>
          </cell>
        </row>
        <row r="404">
          <cell r="A404">
            <v>583371</v>
          </cell>
          <cell r="B404" t="str">
            <v>SN01011</v>
          </cell>
          <cell r="C404">
            <v>9</v>
          </cell>
          <cell r="D404">
            <v>7</v>
          </cell>
          <cell r="E404">
            <v>5.59</v>
          </cell>
          <cell r="F404">
            <v>2.3769999999999998</v>
          </cell>
          <cell r="G404" t="str">
            <v>Nguyễn Thị Bảo</v>
          </cell>
          <cell r="H404" t="str">
            <v>Diệp</v>
          </cell>
          <cell r="I404" t="str">
            <v>Tiếng Anh 3</v>
          </cell>
          <cell r="J404">
            <v>88</v>
          </cell>
          <cell r="K404" t="e">
            <v>#N/A</v>
          </cell>
          <cell r="L404" t="str">
            <v>đủ điều kiện</v>
          </cell>
        </row>
        <row r="405">
          <cell r="A405">
            <v>585071</v>
          </cell>
          <cell r="B405" t="str">
            <v>SN01011</v>
          </cell>
          <cell r="C405">
            <v>9</v>
          </cell>
          <cell r="D405">
            <v>9</v>
          </cell>
          <cell r="E405">
            <v>2.79</v>
          </cell>
          <cell r="F405">
            <v>1.7370000000000001</v>
          </cell>
          <cell r="G405" t="str">
            <v>Lê Thị Quỳnh</v>
          </cell>
          <cell r="H405" t="str">
            <v>Chi</v>
          </cell>
          <cell r="I405" t="str">
            <v>Tiếng Anh 3</v>
          </cell>
          <cell r="J405">
            <v>52</v>
          </cell>
          <cell r="K405" t="e">
            <v>#N/A</v>
          </cell>
          <cell r="L405" t="str">
            <v>đủ điều kiện</v>
          </cell>
        </row>
        <row r="406">
          <cell r="A406">
            <v>587044</v>
          </cell>
          <cell r="B406" t="str">
            <v>SN01011</v>
          </cell>
          <cell r="C406">
            <v>9</v>
          </cell>
          <cell r="D406">
            <v>8</v>
          </cell>
          <cell r="E406">
            <v>5.59</v>
          </cell>
          <cell r="F406">
            <v>2.4769999999999999</v>
          </cell>
          <cell r="G406" t="str">
            <v>Nguyễn Phụ</v>
          </cell>
          <cell r="H406" t="str">
            <v>Mừng</v>
          </cell>
          <cell r="I406" t="str">
            <v>Tiếng Anh 3</v>
          </cell>
          <cell r="J406">
            <v>429</v>
          </cell>
          <cell r="K406" t="e">
            <v>#N/A</v>
          </cell>
          <cell r="L406" t="str">
            <v>đủ điều kiện</v>
          </cell>
        </row>
        <row r="407">
          <cell r="A407">
            <v>592262</v>
          </cell>
          <cell r="B407" t="str">
            <v>SN01011</v>
          </cell>
          <cell r="C407">
            <v>9</v>
          </cell>
          <cell r="D407">
            <v>0</v>
          </cell>
          <cell r="E407">
            <v>0</v>
          </cell>
          <cell r="F407">
            <v>0</v>
          </cell>
          <cell r="G407" t="str">
            <v>Phạm Quỳnh</v>
          </cell>
          <cell r="H407" t="str">
            <v>An</v>
          </cell>
          <cell r="I407" t="str">
            <v>Tiếng Anh 3</v>
          </cell>
          <cell r="J407">
            <v>1</v>
          </cell>
          <cell r="K407" t="e">
            <v>#N/A</v>
          </cell>
          <cell r="L407" t="str">
            <v>Không đủ điều kiện</v>
          </cell>
          <cell r="M407" t="str">
            <v>Không đủ điều kiện dự thi</v>
          </cell>
        </row>
        <row r="408">
          <cell r="A408">
            <v>593065</v>
          </cell>
          <cell r="B408" t="str">
            <v>SN01011</v>
          </cell>
          <cell r="C408">
            <v>9</v>
          </cell>
          <cell r="F408">
            <v>0</v>
          </cell>
          <cell r="G408" t="str">
            <v>Ngô Ngọc</v>
          </cell>
          <cell r="H408" t="str">
            <v>Tuân</v>
          </cell>
          <cell r="I408" t="str">
            <v>Tiếng Anh 3</v>
          </cell>
          <cell r="J408">
            <v>714</v>
          </cell>
          <cell r="K408" t="str">
            <v>Nợ HP</v>
          </cell>
          <cell r="L408" t="str">
            <v>Không đủ điều kiện</v>
          </cell>
          <cell r="M408" t="str">
            <v>Nợ học phí và không đủ điều kiện thi</v>
          </cell>
        </row>
        <row r="409">
          <cell r="A409">
            <v>595893</v>
          </cell>
          <cell r="B409" t="str">
            <v>SN01011</v>
          </cell>
          <cell r="C409">
            <v>9</v>
          </cell>
          <cell r="D409">
            <v>9</v>
          </cell>
          <cell r="E409">
            <v>6.4</v>
          </cell>
          <cell r="F409">
            <v>2.82</v>
          </cell>
          <cell r="G409" t="str">
            <v>Nguyễn Quang</v>
          </cell>
          <cell r="H409" t="str">
            <v>Đạo</v>
          </cell>
          <cell r="I409" t="str">
            <v>Tiếng Anh 3</v>
          </cell>
          <cell r="J409">
            <v>129</v>
          </cell>
          <cell r="K409" t="e">
            <v>#N/A</v>
          </cell>
          <cell r="L409" t="str">
            <v>đủ điều kiện</v>
          </cell>
        </row>
        <row r="410">
          <cell r="A410">
            <v>597764</v>
          </cell>
          <cell r="B410" t="str">
            <v>SN01011</v>
          </cell>
          <cell r="C410">
            <v>9</v>
          </cell>
          <cell r="D410">
            <v>9</v>
          </cell>
          <cell r="E410">
            <v>3.2</v>
          </cell>
          <cell r="F410">
            <v>1.8599999999999999</v>
          </cell>
          <cell r="G410" t="str">
            <v>Nguyễn Văn</v>
          </cell>
          <cell r="H410" t="str">
            <v>Sơn</v>
          </cell>
          <cell r="I410" t="str">
            <v>Tiếng Anh 3</v>
          </cell>
          <cell r="J410">
            <v>567</v>
          </cell>
          <cell r="K410" t="e">
            <v>#N/A</v>
          </cell>
          <cell r="L410" t="str">
            <v>đủ điều kiện</v>
          </cell>
        </row>
        <row r="411">
          <cell r="A411">
            <v>597796</v>
          </cell>
          <cell r="B411" t="str">
            <v>SN01011</v>
          </cell>
          <cell r="C411">
            <v>9</v>
          </cell>
          <cell r="D411">
            <v>6</v>
          </cell>
          <cell r="E411">
            <v>5.19</v>
          </cell>
          <cell r="F411">
            <v>2.157</v>
          </cell>
          <cell r="G411" t="str">
            <v>Nguyễn Cao</v>
          </cell>
          <cell r="H411" t="str">
            <v>Cường</v>
          </cell>
          <cell r="I411" t="str">
            <v>Tiếng Anh 3</v>
          </cell>
          <cell r="J411">
            <v>77</v>
          </cell>
          <cell r="K411" t="e">
            <v>#N/A</v>
          </cell>
          <cell r="L411" t="str">
            <v>đủ điều kiện</v>
          </cell>
        </row>
        <row r="412">
          <cell r="A412">
            <v>597839</v>
          </cell>
          <cell r="B412" t="str">
            <v>SN01011</v>
          </cell>
          <cell r="C412">
            <v>9</v>
          </cell>
          <cell r="D412">
            <v>8</v>
          </cell>
          <cell r="E412">
            <v>4</v>
          </cell>
          <cell r="F412">
            <v>2</v>
          </cell>
          <cell r="G412" t="str">
            <v>Lê Văn</v>
          </cell>
          <cell r="H412" t="str">
            <v>Hiếu</v>
          </cell>
          <cell r="I412" t="str">
            <v>Tiếng Anh 3</v>
          </cell>
          <cell r="J412">
            <v>228</v>
          </cell>
          <cell r="K412" t="e">
            <v>#N/A</v>
          </cell>
          <cell r="L412" t="str">
            <v>đủ điều kiện</v>
          </cell>
        </row>
        <row r="413">
          <cell r="A413">
            <v>600641</v>
          </cell>
          <cell r="B413" t="str">
            <v>SN01011</v>
          </cell>
          <cell r="C413">
            <v>9</v>
          </cell>
          <cell r="D413">
            <v>8</v>
          </cell>
          <cell r="E413">
            <v>2.79</v>
          </cell>
          <cell r="F413">
            <v>1.637</v>
          </cell>
          <cell r="G413" t="str">
            <v>Bùi Huy</v>
          </cell>
          <cell r="H413" t="str">
            <v>Anh</v>
          </cell>
          <cell r="I413" t="str">
            <v>Tiếng Anh 3</v>
          </cell>
          <cell r="J413">
            <v>4</v>
          </cell>
          <cell r="K413" t="e">
            <v>#N/A</v>
          </cell>
          <cell r="L413" t="str">
            <v>đủ điều kiện</v>
          </cell>
        </row>
        <row r="414">
          <cell r="A414">
            <v>601984</v>
          </cell>
          <cell r="B414" t="str">
            <v>SN01011</v>
          </cell>
          <cell r="C414">
            <v>9</v>
          </cell>
          <cell r="D414">
            <v>4</v>
          </cell>
          <cell r="E414">
            <v>4</v>
          </cell>
          <cell r="F414">
            <v>1.6</v>
          </cell>
          <cell r="G414" t="str">
            <v>Hà Ngọc</v>
          </cell>
          <cell r="H414" t="str">
            <v>Sơn</v>
          </cell>
          <cell r="I414" t="str">
            <v>Tiếng Anh 3</v>
          </cell>
          <cell r="J414">
            <v>555</v>
          </cell>
          <cell r="K414" t="e">
            <v>#N/A</v>
          </cell>
          <cell r="L414" t="str">
            <v>đủ điều kiện</v>
          </cell>
        </row>
        <row r="415">
          <cell r="A415">
            <v>602493</v>
          </cell>
          <cell r="B415" t="str">
            <v>SN01011</v>
          </cell>
          <cell r="C415">
            <v>9</v>
          </cell>
          <cell r="D415">
            <v>0</v>
          </cell>
          <cell r="E415">
            <v>0</v>
          </cell>
          <cell r="F415">
            <v>0</v>
          </cell>
          <cell r="G415" t="str">
            <v>Trần Thị</v>
          </cell>
          <cell r="H415" t="str">
            <v>Mơ</v>
          </cell>
          <cell r="I415" t="str">
            <v>Tiếng Anh 3</v>
          </cell>
          <cell r="J415">
            <v>426</v>
          </cell>
          <cell r="K415" t="e">
            <v>#N/A</v>
          </cell>
          <cell r="L415" t="str">
            <v>Không đủ điều kiện</v>
          </cell>
          <cell r="M415" t="str">
            <v>Không đủ điều kiện dự thi</v>
          </cell>
        </row>
        <row r="416">
          <cell r="A416">
            <v>603139</v>
          </cell>
          <cell r="B416" t="str">
            <v>SN01011</v>
          </cell>
          <cell r="C416">
            <v>9</v>
          </cell>
          <cell r="D416">
            <v>9</v>
          </cell>
          <cell r="E416">
            <v>2.4</v>
          </cell>
          <cell r="F416">
            <v>1.62</v>
          </cell>
          <cell r="G416" t="str">
            <v>Tráng A</v>
          </cell>
          <cell r="H416" t="str">
            <v>Hồng</v>
          </cell>
          <cell r="I416" t="str">
            <v>Tiếng Anh 3</v>
          </cell>
          <cell r="J416">
            <v>256</v>
          </cell>
          <cell r="K416" t="e">
            <v>#N/A</v>
          </cell>
          <cell r="L416" t="str">
            <v>đủ điều kiện</v>
          </cell>
        </row>
        <row r="417">
          <cell r="A417">
            <v>603140</v>
          </cell>
          <cell r="B417" t="str">
            <v>SN01011</v>
          </cell>
          <cell r="C417">
            <v>9</v>
          </cell>
          <cell r="D417">
            <v>6</v>
          </cell>
          <cell r="E417">
            <v>3.59</v>
          </cell>
          <cell r="F417">
            <v>1.677</v>
          </cell>
          <cell r="G417" t="str">
            <v>Nguyễn Đức</v>
          </cell>
          <cell r="H417" t="str">
            <v>Hùng</v>
          </cell>
          <cell r="I417" t="str">
            <v>Tiếng Anh 3</v>
          </cell>
          <cell r="J417">
            <v>274</v>
          </cell>
          <cell r="K417" t="e">
            <v>#N/A</v>
          </cell>
          <cell r="L417" t="str">
            <v>đủ điều kiện</v>
          </cell>
        </row>
        <row r="418">
          <cell r="A418">
            <v>603682</v>
          </cell>
          <cell r="B418" t="str">
            <v>SN01011</v>
          </cell>
          <cell r="C418">
            <v>9</v>
          </cell>
          <cell r="F418">
            <v>0</v>
          </cell>
          <cell r="G418" t="str">
            <v>Nguyễn Tuấn</v>
          </cell>
          <cell r="H418" t="str">
            <v>Anh</v>
          </cell>
          <cell r="I418" t="str">
            <v>Tiếng Anh 3</v>
          </cell>
          <cell r="J418">
            <v>20</v>
          </cell>
          <cell r="K418" t="str">
            <v>Nợ HP</v>
          </cell>
          <cell r="L418" t="str">
            <v>Không đủ điều kiện</v>
          </cell>
          <cell r="M418" t="str">
            <v>Nợ học phí và không đủ điều kiện thi</v>
          </cell>
        </row>
        <row r="419">
          <cell r="A419">
            <v>604688</v>
          </cell>
          <cell r="B419" t="str">
            <v>SN01011</v>
          </cell>
          <cell r="C419">
            <v>9</v>
          </cell>
          <cell r="D419">
            <v>9</v>
          </cell>
          <cell r="E419">
            <v>4</v>
          </cell>
          <cell r="F419">
            <v>2.1</v>
          </cell>
          <cell r="G419" t="str">
            <v>Nguyễn Xuân</v>
          </cell>
          <cell r="H419" t="str">
            <v>Lâm</v>
          </cell>
          <cell r="I419" t="str">
            <v>Tiếng Anh 3</v>
          </cell>
          <cell r="J419">
            <v>341</v>
          </cell>
          <cell r="K419" t="e">
            <v>#N/A</v>
          </cell>
          <cell r="L419" t="str">
            <v>đủ điều kiện</v>
          </cell>
        </row>
        <row r="420">
          <cell r="A420">
            <v>605516</v>
          </cell>
          <cell r="B420" t="str">
            <v>SN01011</v>
          </cell>
          <cell r="C420">
            <v>9</v>
          </cell>
          <cell r="D420">
            <v>9</v>
          </cell>
          <cell r="E420">
            <v>4</v>
          </cell>
          <cell r="F420">
            <v>2.1</v>
          </cell>
          <cell r="G420" t="str">
            <v>Lê Thị Hải</v>
          </cell>
          <cell r="H420" t="str">
            <v>Yến</v>
          </cell>
          <cell r="I420" t="str">
            <v>Tiếng Anh 3</v>
          </cell>
          <cell r="J420">
            <v>782</v>
          </cell>
          <cell r="K420" t="e">
            <v>#N/A</v>
          </cell>
          <cell r="L420" t="str">
            <v>đủ điều kiện</v>
          </cell>
        </row>
        <row r="421">
          <cell r="A421">
            <v>586051</v>
          </cell>
          <cell r="B421" t="str">
            <v>SN01011</v>
          </cell>
          <cell r="C421">
            <v>9</v>
          </cell>
          <cell r="D421">
            <v>0</v>
          </cell>
          <cell r="E421">
            <v>0</v>
          </cell>
          <cell r="F421">
            <v>0</v>
          </cell>
          <cell r="G421" t="str">
            <v>Nguyễn Văn</v>
          </cell>
          <cell r="H421" t="str">
            <v>Công</v>
          </cell>
          <cell r="I421" t="str">
            <v>Tiếng Anh 3</v>
          </cell>
          <cell r="J421">
            <v>68</v>
          </cell>
          <cell r="K421" t="e">
            <v>#N/A</v>
          </cell>
          <cell r="L421" t="str">
            <v>Không đủ điều kiện</v>
          </cell>
          <cell r="M421" t="str">
            <v>Không đủ điều kiện dự thi</v>
          </cell>
        </row>
        <row r="422">
          <cell r="A422">
            <v>587469</v>
          </cell>
          <cell r="B422" t="str">
            <v>SN01011</v>
          </cell>
          <cell r="C422">
            <v>9</v>
          </cell>
          <cell r="D422">
            <v>8</v>
          </cell>
          <cell r="E422">
            <v>4.4000000000000004</v>
          </cell>
          <cell r="F422">
            <v>2.12</v>
          </cell>
          <cell r="G422" t="str">
            <v>Lê Xuân</v>
          </cell>
          <cell r="H422" t="str">
            <v>Thành</v>
          </cell>
          <cell r="I422" t="str">
            <v>Tiếng Anh 3</v>
          </cell>
          <cell r="J422">
            <v>582</v>
          </cell>
          <cell r="K422" t="e">
            <v>#N/A</v>
          </cell>
          <cell r="L422" t="str">
            <v>đủ điều kiện</v>
          </cell>
        </row>
        <row r="423">
          <cell r="A423">
            <v>594830</v>
          </cell>
          <cell r="B423" t="str">
            <v>SN01011</v>
          </cell>
          <cell r="C423">
            <v>9</v>
          </cell>
          <cell r="D423">
            <v>0</v>
          </cell>
          <cell r="E423">
            <v>0</v>
          </cell>
          <cell r="F423">
            <v>0</v>
          </cell>
          <cell r="G423" t="str">
            <v>Vũ Thị Phương</v>
          </cell>
          <cell r="H423" t="str">
            <v>Loan</v>
          </cell>
          <cell r="I423" t="str">
            <v>Tiếng Anh 3</v>
          </cell>
          <cell r="J423">
            <v>376</v>
          </cell>
          <cell r="K423" t="e">
            <v>#N/A</v>
          </cell>
          <cell r="L423" t="str">
            <v>Không đủ điều kiện</v>
          </cell>
          <cell r="M423" t="str">
            <v>Không đủ điều kiện dự thi</v>
          </cell>
        </row>
        <row r="424">
          <cell r="A424">
            <v>595707</v>
          </cell>
          <cell r="B424" t="str">
            <v>SN01011</v>
          </cell>
          <cell r="C424">
            <v>9</v>
          </cell>
          <cell r="D424">
            <v>8</v>
          </cell>
          <cell r="E424">
            <v>3.59</v>
          </cell>
          <cell r="F424">
            <v>1.877</v>
          </cell>
          <cell r="G424" t="str">
            <v>Lại Thị Thảo</v>
          </cell>
          <cell r="H424" t="str">
            <v>Minh</v>
          </cell>
          <cell r="I424" t="str">
            <v>Tiếng Anh 3</v>
          </cell>
          <cell r="J424">
            <v>415</v>
          </cell>
          <cell r="K424" t="e">
            <v>#N/A</v>
          </cell>
          <cell r="L424" t="str">
            <v>đủ điều kiện</v>
          </cell>
        </row>
        <row r="425">
          <cell r="A425">
            <v>565897</v>
          </cell>
          <cell r="B425" t="str">
            <v>SN01011</v>
          </cell>
          <cell r="C425">
            <v>10</v>
          </cell>
          <cell r="D425">
            <v>8</v>
          </cell>
          <cell r="E425">
            <v>4</v>
          </cell>
          <cell r="F425">
            <v>2</v>
          </cell>
          <cell r="G425" t="str">
            <v>Hà Đức</v>
          </cell>
          <cell r="H425" t="str">
            <v>Trung</v>
          </cell>
          <cell r="I425" t="str">
            <v>Tiếng Anh 3</v>
          </cell>
          <cell r="J425">
            <v>697</v>
          </cell>
          <cell r="K425" t="e">
            <v>#N/A</v>
          </cell>
          <cell r="L425" t="str">
            <v>đủ điều kiện</v>
          </cell>
        </row>
        <row r="426">
          <cell r="A426">
            <v>581624</v>
          </cell>
          <cell r="B426" t="str">
            <v>SN01011</v>
          </cell>
          <cell r="C426">
            <v>10</v>
          </cell>
          <cell r="F426">
            <v>0</v>
          </cell>
          <cell r="G426" t="str">
            <v>Trần Thị Tuyết</v>
          </cell>
          <cell r="H426" t="str">
            <v>Trinh</v>
          </cell>
          <cell r="I426" t="str">
            <v>Tiếng Anh 3</v>
          </cell>
          <cell r="J426">
            <v>691</v>
          </cell>
          <cell r="K426" t="str">
            <v>Nợ HP</v>
          </cell>
          <cell r="L426" t="str">
            <v>Không đủ điều kiện</v>
          </cell>
          <cell r="M426" t="str">
            <v>Nợ học phí và không đủ điều kiện thi</v>
          </cell>
        </row>
        <row r="427">
          <cell r="A427">
            <v>586278</v>
          </cell>
          <cell r="B427" t="str">
            <v>SN01011</v>
          </cell>
          <cell r="C427">
            <v>10</v>
          </cell>
          <cell r="D427">
            <v>9</v>
          </cell>
          <cell r="E427">
            <v>2.79</v>
          </cell>
          <cell r="F427">
            <v>1.7370000000000001</v>
          </cell>
          <cell r="G427" t="str">
            <v>Hoàng Văn</v>
          </cell>
          <cell r="H427" t="str">
            <v>Giáp</v>
          </cell>
          <cell r="I427" t="str">
            <v>Tiếng Anh 3</v>
          </cell>
          <cell r="J427">
            <v>174</v>
          </cell>
          <cell r="K427" t="e">
            <v>#N/A</v>
          </cell>
          <cell r="L427" t="str">
            <v>đủ điều kiện</v>
          </cell>
        </row>
        <row r="428">
          <cell r="A428">
            <v>590398</v>
          </cell>
          <cell r="B428" t="str">
            <v>SN01011</v>
          </cell>
          <cell r="C428">
            <v>10</v>
          </cell>
          <cell r="D428">
            <v>6</v>
          </cell>
          <cell r="E428">
            <v>4.8</v>
          </cell>
          <cell r="F428">
            <v>2.04</v>
          </cell>
          <cell r="G428" t="str">
            <v>Nguyễn Văn</v>
          </cell>
          <cell r="H428" t="str">
            <v>Huyện</v>
          </cell>
          <cell r="I428" t="str">
            <v>Tiếng Anh 3</v>
          </cell>
          <cell r="J428">
            <v>297</v>
          </cell>
          <cell r="K428" t="e">
            <v>#N/A</v>
          </cell>
          <cell r="L428" t="str">
            <v>đủ điều kiện</v>
          </cell>
        </row>
        <row r="429">
          <cell r="A429">
            <v>591056</v>
          </cell>
          <cell r="B429" t="str">
            <v>SN01011</v>
          </cell>
          <cell r="C429">
            <v>10</v>
          </cell>
          <cell r="D429">
            <v>9</v>
          </cell>
          <cell r="E429">
            <v>4.4000000000000004</v>
          </cell>
          <cell r="F429">
            <v>2.2200000000000002</v>
          </cell>
          <cell r="G429" t="str">
            <v>Vũ Đức</v>
          </cell>
          <cell r="H429" t="str">
            <v>Nam</v>
          </cell>
          <cell r="I429" t="str">
            <v>Tiếng Anh 3</v>
          </cell>
          <cell r="J429">
            <v>448</v>
          </cell>
          <cell r="K429" t="e">
            <v>#N/A</v>
          </cell>
          <cell r="L429" t="str">
            <v>đủ điều kiện</v>
          </cell>
        </row>
        <row r="430">
          <cell r="A430">
            <v>591851</v>
          </cell>
          <cell r="B430" t="str">
            <v>SN01011</v>
          </cell>
          <cell r="C430">
            <v>10</v>
          </cell>
          <cell r="D430">
            <v>0</v>
          </cell>
          <cell r="E430">
            <v>0</v>
          </cell>
          <cell r="F430">
            <v>0</v>
          </cell>
          <cell r="G430" t="str">
            <v>Lê Thị Thu</v>
          </cell>
          <cell r="H430" t="str">
            <v>Hà</v>
          </cell>
          <cell r="I430" t="str">
            <v>Tiếng Anh 3</v>
          </cell>
          <cell r="J430">
            <v>179</v>
          </cell>
          <cell r="K430" t="e">
            <v>#N/A</v>
          </cell>
          <cell r="L430" t="str">
            <v>Không đủ điều kiện</v>
          </cell>
          <cell r="M430" t="str">
            <v>Không đủ điều kiện dự thi</v>
          </cell>
        </row>
        <row r="431">
          <cell r="A431">
            <v>592149</v>
          </cell>
          <cell r="B431" t="str">
            <v>SN01011</v>
          </cell>
          <cell r="C431">
            <v>10</v>
          </cell>
          <cell r="D431">
            <v>9</v>
          </cell>
          <cell r="E431">
            <v>5.59</v>
          </cell>
          <cell r="F431">
            <v>2.577</v>
          </cell>
          <cell r="G431" t="str">
            <v>Hồ Thu</v>
          </cell>
          <cell r="H431" t="str">
            <v>Hằng</v>
          </cell>
          <cell r="I431" t="str">
            <v>Tiếng Anh 3</v>
          </cell>
          <cell r="J431">
            <v>204</v>
          </cell>
          <cell r="K431" t="e">
            <v>#N/A</v>
          </cell>
          <cell r="L431" t="str">
            <v>đủ điều kiện</v>
          </cell>
        </row>
        <row r="432">
          <cell r="A432">
            <v>592766</v>
          </cell>
          <cell r="B432" t="str">
            <v>SN01011</v>
          </cell>
          <cell r="C432">
            <v>10</v>
          </cell>
          <cell r="D432">
            <v>10</v>
          </cell>
          <cell r="E432">
            <v>2</v>
          </cell>
          <cell r="F432">
            <v>1.6</v>
          </cell>
          <cell r="G432" t="str">
            <v>Phạm Văn</v>
          </cell>
          <cell r="H432" t="str">
            <v>Thiệp</v>
          </cell>
          <cell r="I432" t="str">
            <v>Tiếng Anh 3</v>
          </cell>
          <cell r="J432">
            <v>620</v>
          </cell>
          <cell r="K432" t="e">
            <v>#N/A</v>
          </cell>
          <cell r="L432" t="str">
            <v>đủ điều kiện</v>
          </cell>
        </row>
        <row r="433">
          <cell r="A433">
            <v>593238</v>
          </cell>
          <cell r="B433" t="str">
            <v>SN01011</v>
          </cell>
          <cell r="C433">
            <v>10</v>
          </cell>
          <cell r="D433">
            <v>9</v>
          </cell>
          <cell r="E433">
            <v>4</v>
          </cell>
          <cell r="F433">
            <v>2.1</v>
          </cell>
          <cell r="G433" t="str">
            <v>Nguyễn Thị</v>
          </cell>
          <cell r="H433" t="str">
            <v>Phương</v>
          </cell>
          <cell r="I433" t="str">
            <v>Tiếng Anh 3</v>
          </cell>
          <cell r="J433">
            <v>500</v>
          </cell>
          <cell r="K433" t="e">
            <v>#N/A</v>
          </cell>
          <cell r="L433" t="str">
            <v>đủ điều kiện</v>
          </cell>
        </row>
        <row r="434">
          <cell r="A434">
            <v>593338</v>
          </cell>
          <cell r="B434" t="str">
            <v>SN01011</v>
          </cell>
          <cell r="C434">
            <v>10</v>
          </cell>
          <cell r="D434">
            <v>9</v>
          </cell>
          <cell r="E434">
            <v>2.79</v>
          </cell>
          <cell r="F434">
            <v>1.7370000000000001</v>
          </cell>
          <cell r="G434" t="str">
            <v>Phạm Như</v>
          </cell>
          <cell r="H434" t="str">
            <v>Quỳnh</v>
          </cell>
          <cell r="I434" t="str">
            <v>Tiếng Anh 3</v>
          </cell>
          <cell r="J434">
            <v>542</v>
          </cell>
          <cell r="K434" t="e">
            <v>#N/A</v>
          </cell>
          <cell r="L434" t="str">
            <v>đủ điều kiện</v>
          </cell>
        </row>
        <row r="435">
          <cell r="A435">
            <v>594890</v>
          </cell>
          <cell r="B435" t="str">
            <v>SN01011</v>
          </cell>
          <cell r="C435">
            <v>10</v>
          </cell>
          <cell r="D435">
            <v>9</v>
          </cell>
          <cell r="E435">
            <v>3.59</v>
          </cell>
          <cell r="F435">
            <v>1.9769999999999999</v>
          </cell>
          <cell r="G435" t="str">
            <v>Vũ Hoàng</v>
          </cell>
          <cell r="H435" t="str">
            <v>Việt</v>
          </cell>
          <cell r="I435" t="str">
            <v>Tiếng Anh 3</v>
          </cell>
          <cell r="J435">
            <v>760</v>
          </cell>
          <cell r="K435" t="e">
            <v>#N/A</v>
          </cell>
          <cell r="L435" t="str">
            <v>đủ điều kiện</v>
          </cell>
        </row>
        <row r="436">
          <cell r="A436">
            <v>598215</v>
          </cell>
          <cell r="B436" t="str">
            <v>SN01011</v>
          </cell>
          <cell r="C436">
            <v>10</v>
          </cell>
          <cell r="D436">
            <v>0</v>
          </cell>
          <cell r="E436">
            <v>0</v>
          </cell>
          <cell r="F436">
            <v>0</v>
          </cell>
          <cell r="G436" t="str">
            <v>Nguyễn Xuân</v>
          </cell>
          <cell r="H436" t="str">
            <v>Tùng</v>
          </cell>
          <cell r="I436" t="str">
            <v>Tiếng Anh 3</v>
          </cell>
          <cell r="J436">
            <v>737</v>
          </cell>
          <cell r="K436" t="e">
            <v>#N/A</v>
          </cell>
          <cell r="L436" t="str">
            <v>Không đủ điều kiện</v>
          </cell>
          <cell r="M436" t="str">
            <v>Không đủ điều kiện dự thi</v>
          </cell>
        </row>
        <row r="437">
          <cell r="A437">
            <v>598509</v>
          </cell>
          <cell r="B437" t="str">
            <v>SN01011</v>
          </cell>
          <cell r="C437">
            <v>10</v>
          </cell>
          <cell r="D437">
            <v>7</v>
          </cell>
          <cell r="E437">
            <v>4</v>
          </cell>
          <cell r="F437">
            <v>1.9</v>
          </cell>
          <cell r="G437" t="str">
            <v>Nguyễn Tiến</v>
          </cell>
          <cell r="H437" t="str">
            <v>Hưng</v>
          </cell>
          <cell r="I437" t="str">
            <v>Tiếng Anh 3</v>
          </cell>
          <cell r="J437">
            <v>300</v>
          </cell>
          <cell r="K437" t="e">
            <v>#N/A</v>
          </cell>
          <cell r="L437" t="str">
            <v>đủ điều kiện</v>
          </cell>
        </row>
        <row r="438">
          <cell r="A438">
            <v>598751</v>
          </cell>
          <cell r="B438" t="str">
            <v>SN01011</v>
          </cell>
          <cell r="C438">
            <v>10</v>
          </cell>
          <cell r="D438">
            <v>8</v>
          </cell>
          <cell r="E438">
            <v>3.59</v>
          </cell>
          <cell r="F438">
            <v>1.877</v>
          </cell>
          <cell r="G438" t="str">
            <v>Vũ Ngọc</v>
          </cell>
          <cell r="H438" t="str">
            <v>Đạt</v>
          </cell>
          <cell r="I438" t="str">
            <v>Tiếng Anh 3</v>
          </cell>
          <cell r="J438">
            <v>135</v>
          </cell>
          <cell r="K438" t="e">
            <v>#N/A</v>
          </cell>
          <cell r="L438" t="str">
            <v>đủ điều kiện</v>
          </cell>
        </row>
        <row r="439">
          <cell r="A439">
            <v>598843</v>
          </cell>
          <cell r="B439" t="str">
            <v>SN01011</v>
          </cell>
          <cell r="C439">
            <v>10</v>
          </cell>
          <cell r="D439">
            <v>10</v>
          </cell>
          <cell r="E439">
            <v>2</v>
          </cell>
          <cell r="F439">
            <v>1.6</v>
          </cell>
          <cell r="G439" t="str">
            <v>Bùi Thanh</v>
          </cell>
          <cell r="H439" t="str">
            <v>Tùng</v>
          </cell>
          <cell r="I439" t="str">
            <v>Tiếng Anh 3</v>
          </cell>
          <cell r="J439">
            <v>731</v>
          </cell>
          <cell r="K439" t="e">
            <v>#N/A</v>
          </cell>
          <cell r="L439" t="str">
            <v>đủ điều kiện</v>
          </cell>
        </row>
        <row r="440">
          <cell r="A440">
            <v>600609</v>
          </cell>
          <cell r="B440" t="str">
            <v>SN01011</v>
          </cell>
          <cell r="C440">
            <v>10</v>
          </cell>
          <cell r="D440">
            <v>0</v>
          </cell>
          <cell r="E440">
            <v>0</v>
          </cell>
          <cell r="F440">
            <v>0</v>
          </cell>
          <cell r="G440" t="str">
            <v>Phạm Văn Anh</v>
          </cell>
          <cell r="H440" t="str">
            <v>Tuấn</v>
          </cell>
          <cell r="I440" t="str">
            <v>Tiếng Anh 3</v>
          </cell>
          <cell r="J440">
            <v>723</v>
          </cell>
          <cell r="K440" t="e">
            <v>#N/A</v>
          </cell>
          <cell r="L440" t="str">
            <v>Không đủ điều kiện</v>
          </cell>
          <cell r="M440" t="str">
            <v>Không đủ điều kiện dự thi</v>
          </cell>
        </row>
        <row r="441">
          <cell r="A441">
            <v>600876</v>
          </cell>
          <cell r="B441" t="str">
            <v>SN01011</v>
          </cell>
          <cell r="C441">
            <v>10</v>
          </cell>
          <cell r="D441">
            <v>0</v>
          </cell>
          <cell r="E441">
            <v>0</v>
          </cell>
          <cell r="F441">
            <v>0</v>
          </cell>
          <cell r="G441" t="str">
            <v>Nguyễn Đức</v>
          </cell>
          <cell r="H441" t="str">
            <v>Thắng</v>
          </cell>
          <cell r="I441" t="str">
            <v>Tiếng Anh 3</v>
          </cell>
          <cell r="J441">
            <v>608</v>
          </cell>
          <cell r="K441" t="e">
            <v>#N/A</v>
          </cell>
          <cell r="L441" t="str">
            <v>Không đủ điều kiện</v>
          </cell>
          <cell r="M441" t="str">
            <v>Không đủ điều kiện dự thi</v>
          </cell>
        </row>
        <row r="442">
          <cell r="A442">
            <v>601873</v>
          </cell>
          <cell r="B442" t="str">
            <v>SN01011</v>
          </cell>
          <cell r="C442">
            <v>10</v>
          </cell>
          <cell r="D442">
            <v>9</v>
          </cell>
          <cell r="E442">
            <v>4</v>
          </cell>
          <cell r="F442">
            <v>2.1</v>
          </cell>
          <cell r="G442" t="str">
            <v>Trần Công</v>
          </cell>
          <cell r="H442" t="str">
            <v>Minh</v>
          </cell>
          <cell r="I442" t="str">
            <v>Tiếng Anh 3</v>
          </cell>
          <cell r="J442">
            <v>424</v>
          </cell>
          <cell r="K442" t="e">
            <v>#N/A</v>
          </cell>
          <cell r="L442" t="str">
            <v>đủ điều kiện</v>
          </cell>
        </row>
        <row r="443">
          <cell r="A443">
            <v>602812</v>
          </cell>
          <cell r="B443" t="str">
            <v>SN01011</v>
          </cell>
          <cell r="C443">
            <v>10</v>
          </cell>
          <cell r="D443">
            <v>7</v>
          </cell>
          <cell r="E443">
            <v>3.2</v>
          </cell>
          <cell r="F443">
            <v>1.6600000000000001</v>
          </cell>
          <cell r="G443" t="str">
            <v>Phạm Huy</v>
          </cell>
          <cell r="H443" t="str">
            <v>Hoàng</v>
          </cell>
          <cell r="I443" t="str">
            <v>Tiếng Anh 3</v>
          </cell>
          <cell r="J443">
            <v>251</v>
          </cell>
          <cell r="K443" t="e">
            <v>#N/A</v>
          </cell>
          <cell r="L443" t="str">
            <v>đủ điều kiện</v>
          </cell>
        </row>
        <row r="444">
          <cell r="A444">
            <v>602833</v>
          </cell>
          <cell r="B444" t="str">
            <v>SN01011</v>
          </cell>
          <cell r="C444">
            <v>10</v>
          </cell>
          <cell r="D444">
            <v>10</v>
          </cell>
          <cell r="E444">
            <v>2</v>
          </cell>
          <cell r="F444">
            <v>1.6</v>
          </cell>
          <cell r="G444" t="str">
            <v>Nguyễn Văn</v>
          </cell>
          <cell r="H444" t="str">
            <v>Phương</v>
          </cell>
          <cell r="I444" t="str">
            <v>Tiếng Anh 3</v>
          </cell>
          <cell r="J444">
            <v>503</v>
          </cell>
          <cell r="K444" t="e">
            <v>#N/A</v>
          </cell>
          <cell r="L444" t="str">
            <v>đủ điều kiện</v>
          </cell>
        </row>
        <row r="445">
          <cell r="A445">
            <v>602863</v>
          </cell>
          <cell r="B445" t="str">
            <v>SN01011</v>
          </cell>
          <cell r="C445">
            <v>10</v>
          </cell>
          <cell r="D445">
            <v>10</v>
          </cell>
          <cell r="E445">
            <v>2.4</v>
          </cell>
          <cell r="F445">
            <v>1.72</v>
          </cell>
          <cell r="G445" t="str">
            <v>Nguyễn Phụ Hữu</v>
          </cell>
          <cell r="H445" t="str">
            <v>Bằng</v>
          </cell>
          <cell r="I445" t="str">
            <v>Tiếng Anh 3</v>
          </cell>
          <cell r="J445">
            <v>36</v>
          </cell>
          <cell r="K445" t="e">
            <v>#N/A</v>
          </cell>
          <cell r="L445" t="str">
            <v>đủ điều kiện</v>
          </cell>
        </row>
        <row r="446">
          <cell r="A446">
            <v>602954</v>
          </cell>
          <cell r="B446" t="str">
            <v>SN01011</v>
          </cell>
          <cell r="C446">
            <v>10</v>
          </cell>
          <cell r="D446">
            <v>5</v>
          </cell>
          <cell r="E446">
            <v>4</v>
          </cell>
          <cell r="F446">
            <v>1.7</v>
          </cell>
          <cell r="G446" t="str">
            <v>Lý Văn</v>
          </cell>
          <cell r="H446" t="str">
            <v>Nam</v>
          </cell>
          <cell r="I446" t="str">
            <v>Tiếng Anh 3</v>
          </cell>
          <cell r="J446">
            <v>440</v>
          </cell>
          <cell r="K446" t="e">
            <v>#N/A</v>
          </cell>
          <cell r="L446" t="str">
            <v>đủ điều kiện</v>
          </cell>
        </row>
        <row r="447">
          <cell r="A447">
            <v>602975</v>
          </cell>
          <cell r="B447" t="str">
            <v>SN01011</v>
          </cell>
          <cell r="C447">
            <v>10</v>
          </cell>
          <cell r="D447">
            <v>0</v>
          </cell>
          <cell r="E447">
            <v>0</v>
          </cell>
          <cell r="F447">
            <v>0</v>
          </cell>
          <cell r="G447" t="str">
            <v>Phùng Anh</v>
          </cell>
          <cell r="H447" t="str">
            <v>Tuấn</v>
          </cell>
          <cell r="I447" t="str">
            <v>Tiếng Anh 3</v>
          </cell>
          <cell r="J447">
            <v>724</v>
          </cell>
          <cell r="K447" t="e">
            <v>#N/A</v>
          </cell>
          <cell r="L447" t="str">
            <v>Không đủ điều kiện</v>
          </cell>
          <cell r="M447" t="str">
            <v>Không đủ điều kiện dự thi</v>
          </cell>
        </row>
        <row r="448">
          <cell r="A448">
            <v>603510</v>
          </cell>
          <cell r="B448" t="str">
            <v>SN01011</v>
          </cell>
          <cell r="C448">
            <v>10</v>
          </cell>
          <cell r="D448">
            <v>0</v>
          </cell>
          <cell r="E448">
            <v>0</v>
          </cell>
          <cell r="F448">
            <v>0</v>
          </cell>
          <cell r="G448" t="str">
            <v>Lê Duy</v>
          </cell>
          <cell r="H448" t="str">
            <v>Hiển</v>
          </cell>
          <cell r="I448" t="str">
            <v>Tiếng Anh 3</v>
          </cell>
          <cell r="J448">
            <v>220</v>
          </cell>
          <cell r="K448" t="e">
            <v>#N/A</v>
          </cell>
          <cell r="L448" t="str">
            <v>Không đủ điều kiện</v>
          </cell>
          <cell r="M448" t="str">
            <v>Không đủ điều kiện dự thi</v>
          </cell>
        </row>
        <row r="449">
          <cell r="A449">
            <v>603547</v>
          </cell>
          <cell r="B449" t="str">
            <v>SN01011</v>
          </cell>
          <cell r="C449">
            <v>10</v>
          </cell>
          <cell r="D449">
            <v>0</v>
          </cell>
          <cell r="E449">
            <v>0</v>
          </cell>
          <cell r="F449">
            <v>0</v>
          </cell>
          <cell r="G449" t="str">
            <v>Hà Xuân Bảo</v>
          </cell>
          <cell r="H449" t="str">
            <v>Quốc</v>
          </cell>
          <cell r="I449" t="str">
            <v>Tiếng Anh 3</v>
          </cell>
          <cell r="J449">
            <v>524</v>
          </cell>
          <cell r="K449" t="e">
            <v>#N/A</v>
          </cell>
          <cell r="L449" t="str">
            <v>Không đủ điều kiện</v>
          </cell>
          <cell r="M449" t="str">
            <v>Không đủ điều kiện dự thi</v>
          </cell>
        </row>
        <row r="450">
          <cell r="A450">
            <v>603548</v>
          </cell>
          <cell r="B450" t="str">
            <v>SN01011</v>
          </cell>
          <cell r="C450">
            <v>10</v>
          </cell>
          <cell r="D450">
            <v>10</v>
          </cell>
          <cell r="E450">
            <v>3.2</v>
          </cell>
          <cell r="F450">
            <v>1.96</v>
          </cell>
          <cell r="G450" t="str">
            <v>Phạm Văn</v>
          </cell>
          <cell r="H450" t="str">
            <v>Quý</v>
          </cell>
          <cell r="I450" t="str">
            <v>Tiếng Anh 3</v>
          </cell>
          <cell r="J450">
            <v>527</v>
          </cell>
          <cell r="K450" t="e">
            <v>#N/A</v>
          </cell>
          <cell r="L450" t="str">
            <v>đủ điều kiện</v>
          </cell>
        </row>
        <row r="451">
          <cell r="A451">
            <v>603574</v>
          </cell>
          <cell r="B451" t="str">
            <v>SN01011</v>
          </cell>
          <cell r="C451">
            <v>10</v>
          </cell>
          <cell r="D451">
            <v>10</v>
          </cell>
          <cell r="E451">
            <v>5.19</v>
          </cell>
          <cell r="F451">
            <v>2.5570000000000004</v>
          </cell>
          <cell r="G451" t="str">
            <v>Vũ Minh</v>
          </cell>
          <cell r="H451" t="str">
            <v>Vương</v>
          </cell>
          <cell r="I451" t="str">
            <v>Tiếng Anh 3</v>
          </cell>
          <cell r="J451">
            <v>770</v>
          </cell>
          <cell r="K451" t="e">
            <v>#N/A</v>
          </cell>
          <cell r="L451" t="str">
            <v>đủ điều kiện</v>
          </cell>
        </row>
        <row r="452">
          <cell r="A452">
            <v>604171</v>
          </cell>
          <cell r="B452" t="str">
            <v>SN01011</v>
          </cell>
          <cell r="C452">
            <v>10</v>
          </cell>
          <cell r="D452">
            <v>10</v>
          </cell>
          <cell r="E452">
            <v>2</v>
          </cell>
          <cell r="F452">
            <v>1.6</v>
          </cell>
          <cell r="G452" t="str">
            <v>Nguyễn Bá</v>
          </cell>
          <cell r="H452" t="str">
            <v>Hà</v>
          </cell>
          <cell r="I452" t="str">
            <v>Tiếng Anh 3</v>
          </cell>
          <cell r="J452">
            <v>181</v>
          </cell>
          <cell r="K452" t="e">
            <v>#N/A</v>
          </cell>
          <cell r="L452" t="str">
            <v>đủ điều kiện</v>
          </cell>
        </row>
        <row r="453">
          <cell r="A453">
            <v>604875</v>
          </cell>
          <cell r="B453" t="str">
            <v>SN01011</v>
          </cell>
          <cell r="C453">
            <v>10</v>
          </cell>
          <cell r="D453">
            <v>0</v>
          </cell>
          <cell r="E453">
            <v>0</v>
          </cell>
          <cell r="F453">
            <v>0</v>
          </cell>
          <cell r="G453" t="str">
            <v>Vũ Văn</v>
          </cell>
          <cell r="H453" t="str">
            <v>Nhật</v>
          </cell>
          <cell r="I453" t="str">
            <v>Tiếng Anh 3</v>
          </cell>
          <cell r="J453">
            <v>474</v>
          </cell>
          <cell r="K453" t="e">
            <v>#N/A</v>
          </cell>
          <cell r="L453" t="str">
            <v>Không đủ điều kiện</v>
          </cell>
          <cell r="M453" t="str">
            <v>Không đủ điều kiện dự thi</v>
          </cell>
        </row>
        <row r="454">
          <cell r="A454">
            <v>605770</v>
          </cell>
          <cell r="B454" t="str">
            <v>SN01011</v>
          </cell>
          <cell r="C454">
            <v>10</v>
          </cell>
          <cell r="D454">
            <v>0</v>
          </cell>
          <cell r="E454">
            <v>0</v>
          </cell>
          <cell r="F454">
            <v>0</v>
          </cell>
          <cell r="G454" t="str">
            <v>Nguyễn Hữu</v>
          </cell>
          <cell r="H454" t="str">
            <v>Thành</v>
          </cell>
          <cell r="I454" t="str">
            <v>Tiếng Anh 3</v>
          </cell>
          <cell r="J454">
            <v>584</v>
          </cell>
          <cell r="K454" t="e">
            <v>#N/A</v>
          </cell>
          <cell r="L454" t="str">
            <v>Không đủ điều kiện</v>
          </cell>
          <cell r="M454" t="str">
            <v>Không đủ điều kiện dự thi</v>
          </cell>
        </row>
        <row r="455">
          <cell r="A455">
            <v>606102</v>
          </cell>
          <cell r="B455" t="str">
            <v>SN01011</v>
          </cell>
          <cell r="C455">
            <v>10</v>
          </cell>
          <cell r="D455">
            <v>5</v>
          </cell>
          <cell r="E455">
            <v>4.8</v>
          </cell>
          <cell r="F455">
            <v>1.94</v>
          </cell>
          <cell r="G455" t="str">
            <v>Nguyễn Đình</v>
          </cell>
          <cell r="H455" t="str">
            <v>Tú</v>
          </cell>
          <cell r="I455" t="str">
            <v>Tiếng Anh 3</v>
          </cell>
          <cell r="J455">
            <v>709</v>
          </cell>
          <cell r="K455" t="e">
            <v>#N/A</v>
          </cell>
          <cell r="L455" t="str">
            <v>đủ điều kiện</v>
          </cell>
        </row>
        <row r="456">
          <cell r="A456">
            <v>606116</v>
          </cell>
          <cell r="B456" t="str">
            <v>SN01011</v>
          </cell>
          <cell r="C456">
            <v>10</v>
          </cell>
          <cell r="D456">
            <v>8</v>
          </cell>
          <cell r="E456">
            <v>2.79</v>
          </cell>
          <cell r="F456">
            <v>1.637</v>
          </cell>
          <cell r="G456" t="str">
            <v>Khuất Hoàng Linh</v>
          </cell>
          <cell r="H456" t="str">
            <v>Chi</v>
          </cell>
          <cell r="I456" t="str">
            <v>Tiếng Anh 3</v>
          </cell>
          <cell r="J456">
            <v>51</v>
          </cell>
          <cell r="K456" t="e">
            <v>#N/A</v>
          </cell>
          <cell r="L456" t="str">
            <v>đủ điều kiện</v>
          </cell>
        </row>
        <row r="457">
          <cell r="A457">
            <v>606135</v>
          </cell>
          <cell r="B457" t="str">
            <v>SN01011</v>
          </cell>
          <cell r="C457">
            <v>10</v>
          </cell>
          <cell r="D457">
            <v>9</v>
          </cell>
          <cell r="E457">
            <v>2.4</v>
          </cell>
          <cell r="F457">
            <v>1.62</v>
          </cell>
          <cell r="G457" t="str">
            <v>Nguyễn Hải</v>
          </cell>
          <cell r="H457" t="str">
            <v>Duy</v>
          </cell>
          <cell r="I457" t="str">
            <v>Tiếng Anh 3</v>
          </cell>
          <cell r="J457">
            <v>115</v>
          </cell>
          <cell r="K457" t="e">
            <v>#N/A</v>
          </cell>
          <cell r="L457" t="str">
            <v>đủ điều kiện</v>
          </cell>
        </row>
        <row r="458">
          <cell r="A458">
            <v>602049</v>
          </cell>
          <cell r="B458" t="str">
            <v>SN01011</v>
          </cell>
          <cell r="C458">
            <v>10</v>
          </cell>
          <cell r="D458">
            <v>7</v>
          </cell>
          <cell r="E458">
            <v>4.4000000000000004</v>
          </cell>
          <cell r="F458">
            <v>2.02</v>
          </cell>
          <cell r="G458" t="str">
            <v>Trịnh Thị Khánh</v>
          </cell>
          <cell r="H458" t="str">
            <v>Linh</v>
          </cell>
          <cell r="I458" t="str">
            <v>Tiếng Anh 3</v>
          </cell>
          <cell r="J458">
            <v>368</v>
          </cell>
          <cell r="K458" t="e">
            <v>#N/A</v>
          </cell>
          <cell r="L458" t="str">
            <v>đủ điều kiện</v>
          </cell>
        </row>
        <row r="459">
          <cell r="A459">
            <v>602080</v>
          </cell>
          <cell r="B459" t="str">
            <v>SN01011</v>
          </cell>
          <cell r="C459">
            <v>10</v>
          </cell>
          <cell r="D459">
            <v>0</v>
          </cell>
          <cell r="E459">
            <v>0</v>
          </cell>
          <cell r="F459">
            <v>0</v>
          </cell>
          <cell r="G459" t="str">
            <v>Đỗ Đức</v>
          </cell>
          <cell r="H459" t="str">
            <v>Thiện</v>
          </cell>
          <cell r="I459" t="str">
            <v>Tiếng Anh 3</v>
          </cell>
          <cell r="J459">
            <v>615</v>
          </cell>
          <cell r="K459" t="e">
            <v>#N/A</v>
          </cell>
          <cell r="L459" t="str">
            <v>Không đủ điều kiện</v>
          </cell>
          <cell r="M459" t="str">
            <v>Không đủ điều kiện dự thi</v>
          </cell>
        </row>
        <row r="460">
          <cell r="A460">
            <v>604948</v>
          </cell>
          <cell r="B460" t="str">
            <v>SN01011</v>
          </cell>
          <cell r="C460">
            <v>10</v>
          </cell>
          <cell r="D460">
            <v>7</v>
          </cell>
          <cell r="E460">
            <v>4</v>
          </cell>
          <cell r="F460">
            <v>1.9</v>
          </cell>
          <cell r="G460" t="str">
            <v>Đỗ Thị</v>
          </cell>
          <cell r="H460" t="str">
            <v>Hương</v>
          </cell>
          <cell r="I460" t="str">
            <v>Tiếng Anh 3</v>
          </cell>
          <cell r="J460">
            <v>303</v>
          </cell>
          <cell r="K460" t="e">
            <v>#N/A</v>
          </cell>
          <cell r="L460" t="str">
            <v>đủ điều kiện</v>
          </cell>
        </row>
        <row r="461">
          <cell r="A461">
            <v>605147</v>
          </cell>
          <cell r="B461" t="str">
            <v>SN01011</v>
          </cell>
          <cell r="C461">
            <v>10</v>
          </cell>
          <cell r="D461">
            <v>8</v>
          </cell>
          <cell r="E461">
            <v>3.2</v>
          </cell>
          <cell r="F461">
            <v>1.76</v>
          </cell>
          <cell r="G461" t="str">
            <v>Nguyễn Quang</v>
          </cell>
          <cell r="H461" t="str">
            <v>Trường</v>
          </cell>
          <cell r="I461" t="str">
            <v>Tiếng Anh 3</v>
          </cell>
          <cell r="J461">
            <v>703</v>
          </cell>
          <cell r="K461" t="e">
            <v>#N/A</v>
          </cell>
          <cell r="L461" t="str">
            <v>đủ điều kiện</v>
          </cell>
        </row>
        <row r="462">
          <cell r="A462">
            <v>605400</v>
          </cell>
          <cell r="B462" t="str">
            <v>SN01011</v>
          </cell>
          <cell r="C462">
            <v>10</v>
          </cell>
          <cell r="D462">
            <v>0</v>
          </cell>
          <cell r="E462">
            <v>0</v>
          </cell>
          <cell r="F462">
            <v>0</v>
          </cell>
          <cell r="G462" t="str">
            <v>Nguyễn Mai</v>
          </cell>
          <cell r="H462" t="str">
            <v>Phương</v>
          </cell>
          <cell r="I462" t="str">
            <v>Tiếng Anh 3</v>
          </cell>
          <cell r="J462">
            <v>498</v>
          </cell>
          <cell r="K462" t="e">
            <v>#N/A</v>
          </cell>
          <cell r="L462" t="str">
            <v>Không đủ điều kiện</v>
          </cell>
          <cell r="M462" t="str">
            <v>Không đủ điều kiện dự thi</v>
          </cell>
        </row>
        <row r="463">
          <cell r="A463">
            <v>580820</v>
          </cell>
          <cell r="B463" t="str">
            <v>SN01011</v>
          </cell>
          <cell r="C463">
            <v>11</v>
          </cell>
          <cell r="D463">
            <v>0</v>
          </cell>
          <cell r="E463">
            <v>0</v>
          </cell>
          <cell r="F463">
            <v>0</v>
          </cell>
          <cell r="G463" t="str">
            <v>Hoàng Minh</v>
          </cell>
          <cell r="H463" t="str">
            <v>Nam</v>
          </cell>
          <cell r="I463" t="str">
            <v>Tiếng Anh 3</v>
          </cell>
          <cell r="J463">
            <v>437</v>
          </cell>
          <cell r="K463" t="e">
            <v>#N/A</v>
          </cell>
          <cell r="L463" t="str">
            <v>Không đủ điều kiện</v>
          </cell>
          <cell r="M463" t="str">
            <v>Không đủ điều kiện dự thi</v>
          </cell>
        </row>
        <row r="464">
          <cell r="A464">
            <v>583374</v>
          </cell>
          <cell r="B464" t="str">
            <v>SN01011</v>
          </cell>
          <cell r="C464">
            <v>11</v>
          </cell>
          <cell r="D464">
            <v>7</v>
          </cell>
          <cell r="E464">
            <v>4</v>
          </cell>
          <cell r="F464">
            <v>1.9</v>
          </cell>
          <cell r="G464" t="str">
            <v>Lê Đình</v>
          </cell>
          <cell r="H464" t="str">
            <v>Dương</v>
          </cell>
          <cell r="I464" t="str">
            <v>Tiếng Anh 3</v>
          </cell>
          <cell r="J464">
            <v>121</v>
          </cell>
          <cell r="K464" t="e">
            <v>#N/A</v>
          </cell>
          <cell r="L464" t="str">
            <v>đủ điều kiện</v>
          </cell>
        </row>
        <row r="465">
          <cell r="A465">
            <v>585945</v>
          </cell>
          <cell r="B465" t="str">
            <v>SN01011</v>
          </cell>
          <cell r="C465">
            <v>11</v>
          </cell>
          <cell r="D465">
            <v>8</v>
          </cell>
          <cell r="E465">
            <v>2.79</v>
          </cell>
          <cell r="F465">
            <v>1.637</v>
          </cell>
          <cell r="G465" t="str">
            <v>Trần Đức</v>
          </cell>
          <cell r="H465" t="str">
            <v>Anh</v>
          </cell>
          <cell r="I465" t="str">
            <v>Tiếng Anh 3</v>
          </cell>
          <cell r="J465">
            <v>28</v>
          </cell>
          <cell r="K465" t="e">
            <v>#N/A</v>
          </cell>
          <cell r="L465" t="str">
            <v>đủ điều kiện</v>
          </cell>
        </row>
        <row r="466">
          <cell r="A466">
            <v>586579</v>
          </cell>
          <cell r="B466" t="str">
            <v>SN01011</v>
          </cell>
          <cell r="C466">
            <v>11</v>
          </cell>
          <cell r="D466">
            <v>6</v>
          </cell>
          <cell r="E466">
            <v>3.59</v>
          </cell>
          <cell r="F466">
            <v>1.677</v>
          </cell>
          <cell r="G466" t="str">
            <v>Hà Đình</v>
          </cell>
          <cell r="H466" t="str">
            <v>Hùng</v>
          </cell>
          <cell r="I466" t="str">
            <v>Tiếng Anh 3</v>
          </cell>
          <cell r="J466">
            <v>268</v>
          </cell>
          <cell r="K466" t="e">
            <v>#N/A</v>
          </cell>
          <cell r="L466" t="str">
            <v>đủ điều kiện</v>
          </cell>
        </row>
        <row r="467">
          <cell r="A467">
            <v>590797</v>
          </cell>
          <cell r="B467" t="str">
            <v>SN01011</v>
          </cell>
          <cell r="C467">
            <v>11</v>
          </cell>
          <cell r="D467">
            <v>10</v>
          </cell>
          <cell r="E467">
            <v>5.19</v>
          </cell>
          <cell r="F467">
            <v>2.5570000000000004</v>
          </cell>
          <cell r="G467" t="str">
            <v>Trương Thị</v>
          </cell>
          <cell r="H467" t="str">
            <v>Loan</v>
          </cell>
          <cell r="I467" t="str">
            <v>Tiếng Anh 3</v>
          </cell>
          <cell r="J467">
            <v>375</v>
          </cell>
          <cell r="K467" t="e">
            <v>#N/A</v>
          </cell>
          <cell r="L467" t="str">
            <v>đủ điều kiện</v>
          </cell>
        </row>
        <row r="468">
          <cell r="A468">
            <v>592151</v>
          </cell>
          <cell r="B468" t="str">
            <v>SN01011</v>
          </cell>
          <cell r="C468">
            <v>11</v>
          </cell>
          <cell r="D468">
            <v>8</v>
          </cell>
          <cell r="E468">
            <v>4</v>
          </cell>
          <cell r="F468">
            <v>2</v>
          </cell>
          <cell r="G468" t="str">
            <v>Nguyễn Thị</v>
          </cell>
          <cell r="H468" t="str">
            <v>Hằng</v>
          </cell>
          <cell r="I468" t="str">
            <v>Tiếng Anh 3</v>
          </cell>
          <cell r="J468">
            <v>208</v>
          </cell>
          <cell r="K468" t="e">
            <v>#N/A</v>
          </cell>
          <cell r="L468" t="str">
            <v>đủ điều kiện</v>
          </cell>
        </row>
        <row r="469">
          <cell r="A469">
            <v>592684</v>
          </cell>
          <cell r="B469" t="str">
            <v>SN01011</v>
          </cell>
          <cell r="C469">
            <v>11</v>
          </cell>
          <cell r="D469">
            <v>0</v>
          </cell>
          <cell r="E469">
            <v>0</v>
          </cell>
          <cell r="F469">
            <v>0</v>
          </cell>
          <cell r="G469" t="str">
            <v>Nguyễn</v>
          </cell>
          <cell r="H469" t="str">
            <v>Bình</v>
          </cell>
          <cell r="I469" t="str">
            <v>Tiếng Anh 3</v>
          </cell>
          <cell r="J469">
            <v>40</v>
          </cell>
          <cell r="K469" t="e">
            <v>#N/A</v>
          </cell>
          <cell r="L469" t="str">
            <v>Không đủ điều kiện</v>
          </cell>
          <cell r="M469" t="str">
            <v>Không đủ điều kiện dự thi</v>
          </cell>
        </row>
        <row r="470">
          <cell r="A470">
            <v>593515</v>
          </cell>
          <cell r="B470" t="str">
            <v>SN01011</v>
          </cell>
          <cell r="C470">
            <v>11</v>
          </cell>
          <cell r="D470">
            <v>9</v>
          </cell>
          <cell r="E470">
            <v>3.59</v>
          </cell>
          <cell r="F470">
            <v>1.9769999999999999</v>
          </cell>
          <cell r="G470" t="str">
            <v>Phạm Quốc</v>
          </cell>
          <cell r="H470" t="str">
            <v>Bảo</v>
          </cell>
          <cell r="I470" t="str">
            <v>Tiếng Anh 3</v>
          </cell>
          <cell r="J470">
            <v>35</v>
          </cell>
          <cell r="K470" t="e">
            <v>#N/A</v>
          </cell>
          <cell r="L470" t="str">
            <v>đủ điều kiện</v>
          </cell>
        </row>
        <row r="471">
          <cell r="A471">
            <v>593543</v>
          </cell>
          <cell r="B471" t="str">
            <v>SN01011</v>
          </cell>
          <cell r="C471">
            <v>11</v>
          </cell>
          <cell r="F471">
            <v>0</v>
          </cell>
          <cell r="G471" t="str">
            <v>Trần Thu</v>
          </cell>
          <cell r="H471" t="str">
            <v>Huyền</v>
          </cell>
          <cell r="I471" t="str">
            <v>Tiếng Anh 3</v>
          </cell>
          <cell r="J471">
            <v>295</v>
          </cell>
          <cell r="K471" t="str">
            <v>Nợ HP</v>
          </cell>
          <cell r="L471" t="str">
            <v>Không đủ điều kiện</v>
          </cell>
          <cell r="M471" t="str">
            <v>Nợ học phí và không đủ điều kiện thi</v>
          </cell>
        </row>
        <row r="472">
          <cell r="A472">
            <v>593813</v>
          </cell>
          <cell r="B472" t="str">
            <v>SN01011</v>
          </cell>
          <cell r="C472">
            <v>11</v>
          </cell>
          <cell r="D472">
            <v>9</v>
          </cell>
          <cell r="E472">
            <v>2.4</v>
          </cell>
          <cell r="F472">
            <v>1.62</v>
          </cell>
          <cell r="G472" t="str">
            <v>Lê Văn</v>
          </cell>
          <cell r="H472" t="str">
            <v>Thịnh</v>
          </cell>
          <cell r="I472" t="str">
            <v>Tiếng Anh 3</v>
          </cell>
          <cell r="J472">
            <v>623</v>
          </cell>
          <cell r="K472" t="e">
            <v>#N/A</v>
          </cell>
          <cell r="L472" t="str">
            <v>đủ điều kiện</v>
          </cell>
        </row>
        <row r="473">
          <cell r="A473">
            <v>593989</v>
          </cell>
          <cell r="B473" t="str">
            <v>SN01011</v>
          </cell>
          <cell r="C473">
            <v>11</v>
          </cell>
          <cell r="D473">
            <v>0</v>
          </cell>
          <cell r="E473">
            <v>0</v>
          </cell>
          <cell r="F473">
            <v>0</v>
          </cell>
          <cell r="G473" t="str">
            <v>Nguyễn Việt</v>
          </cell>
          <cell r="H473" t="str">
            <v>Anh</v>
          </cell>
          <cell r="I473" t="str">
            <v>Tiếng Anh 3</v>
          </cell>
          <cell r="J473">
            <v>22</v>
          </cell>
          <cell r="K473" t="e">
            <v>#N/A</v>
          </cell>
          <cell r="L473" t="str">
            <v>Không đủ điều kiện</v>
          </cell>
          <cell r="M473" t="str">
            <v>Không đủ điều kiện dự thi</v>
          </cell>
        </row>
        <row r="474">
          <cell r="A474">
            <v>594450</v>
          </cell>
          <cell r="B474" t="str">
            <v>SN01011</v>
          </cell>
          <cell r="C474">
            <v>11</v>
          </cell>
          <cell r="D474">
            <v>9</v>
          </cell>
          <cell r="E474">
            <v>4</v>
          </cell>
          <cell r="F474">
            <v>2.1</v>
          </cell>
          <cell r="G474" t="str">
            <v>Nguyễn Xuân</v>
          </cell>
          <cell r="H474" t="str">
            <v>Quân</v>
          </cell>
          <cell r="I474" t="str">
            <v>Tiếng Anh 3</v>
          </cell>
          <cell r="J474">
            <v>520</v>
          </cell>
          <cell r="K474" t="e">
            <v>#N/A</v>
          </cell>
          <cell r="L474" t="str">
            <v>đủ điều kiện</v>
          </cell>
        </row>
        <row r="475">
          <cell r="A475">
            <v>595020</v>
          </cell>
          <cell r="B475" t="str">
            <v>SN01011</v>
          </cell>
          <cell r="C475">
            <v>11</v>
          </cell>
          <cell r="D475">
            <v>9</v>
          </cell>
          <cell r="E475">
            <v>4.4000000000000004</v>
          </cell>
          <cell r="F475">
            <v>2.2200000000000002</v>
          </cell>
          <cell r="G475" t="str">
            <v>Đặng Quang</v>
          </cell>
          <cell r="H475" t="str">
            <v>Hải</v>
          </cell>
          <cell r="I475" t="str">
            <v>Tiếng Anh 3</v>
          </cell>
          <cell r="J475">
            <v>190</v>
          </cell>
          <cell r="K475" t="e">
            <v>#N/A</v>
          </cell>
          <cell r="L475" t="str">
            <v>đủ điều kiện</v>
          </cell>
        </row>
        <row r="476">
          <cell r="A476">
            <v>595035</v>
          </cell>
          <cell r="B476" t="str">
            <v>SN01011</v>
          </cell>
          <cell r="C476">
            <v>11</v>
          </cell>
          <cell r="D476">
            <v>0</v>
          </cell>
          <cell r="E476">
            <v>0</v>
          </cell>
          <cell r="F476">
            <v>0</v>
          </cell>
          <cell r="G476" t="str">
            <v>Ma Lâm</v>
          </cell>
          <cell r="H476" t="str">
            <v>Hồng</v>
          </cell>
          <cell r="I476" t="str">
            <v>Tiếng Anh 3</v>
          </cell>
          <cell r="J476">
            <v>255</v>
          </cell>
          <cell r="K476" t="e">
            <v>#N/A</v>
          </cell>
          <cell r="L476" t="str">
            <v>Không đủ điều kiện</v>
          </cell>
          <cell r="M476" t="str">
            <v>Không đủ điều kiện dự thi</v>
          </cell>
        </row>
        <row r="477">
          <cell r="A477">
            <v>595235</v>
          </cell>
          <cell r="B477" t="str">
            <v>SN01011</v>
          </cell>
          <cell r="C477">
            <v>11</v>
          </cell>
          <cell r="D477">
            <v>8</v>
          </cell>
          <cell r="E477">
            <v>3.2</v>
          </cell>
          <cell r="F477">
            <v>1.76</v>
          </cell>
          <cell r="G477" t="str">
            <v>Lê Hà</v>
          </cell>
          <cell r="H477" t="str">
            <v>Hải</v>
          </cell>
          <cell r="I477" t="str">
            <v>Tiếng Anh 3</v>
          </cell>
          <cell r="J477">
            <v>192</v>
          </cell>
          <cell r="K477" t="e">
            <v>#N/A</v>
          </cell>
          <cell r="L477" t="str">
            <v>đủ điều kiện</v>
          </cell>
        </row>
        <row r="478">
          <cell r="A478">
            <v>595246</v>
          </cell>
          <cell r="B478" t="str">
            <v>SN01011</v>
          </cell>
          <cell r="C478">
            <v>11</v>
          </cell>
          <cell r="D478">
            <v>4</v>
          </cell>
          <cell r="E478">
            <v>4.4000000000000004</v>
          </cell>
          <cell r="F478">
            <v>1.7200000000000002</v>
          </cell>
          <cell r="G478" t="str">
            <v>Trần Thị</v>
          </cell>
          <cell r="H478" t="str">
            <v>Hồng</v>
          </cell>
          <cell r="I478" t="str">
            <v>Tiếng Anh 3</v>
          </cell>
          <cell r="J478">
            <v>257</v>
          </cell>
          <cell r="K478" t="e">
            <v>#N/A</v>
          </cell>
          <cell r="L478" t="str">
            <v>đủ điều kiện</v>
          </cell>
        </row>
        <row r="479">
          <cell r="A479">
            <v>597351</v>
          </cell>
          <cell r="B479" t="str">
            <v>SN01011</v>
          </cell>
          <cell r="C479">
            <v>11</v>
          </cell>
          <cell r="D479">
            <v>9</v>
          </cell>
          <cell r="E479">
            <v>3.2</v>
          </cell>
          <cell r="F479">
            <v>1.8599999999999999</v>
          </cell>
          <cell r="G479" t="str">
            <v>Đinh Tiến</v>
          </cell>
          <cell r="H479" t="str">
            <v>Dũng</v>
          </cell>
          <cell r="I479" t="str">
            <v>Tiếng Anh 3</v>
          </cell>
          <cell r="J479">
            <v>98</v>
          </cell>
          <cell r="K479" t="e">
            <v>#N/A</v>
          </cell>
          <cell r="L479" t="str">
            <v>đủ điều kiện</v>
          </cell>
        </row>
        <row r="480">
          <cell r="A480">
            <v>597376</v>
          </cell>
          <cell r="B480" t="str">
            <v>SN01011</v>
          </cell>
          <cell r="C480">
            <v>11</v>
          </cell>
          <cell r="D480">
            <v>0</v>
          </cell>
          <cell r="E480">
            <v>0</v>
          </cell>
          <cell r="F480">
            <v>0</v>
          </cell>
          <cell r="G480" t="str">
            <v>Nguyễn Văn</v>
          </cell>
          <cell r="H480" t="str">
            <v>Minh</v>
          </cell>
          <cell r="I480" t="str">
            <v>Tiếng Anh 3</v>
          </cell>
          <cell r="J480">
            <v>421</v>
          </cell>
          <cell r="K480" t="e">
            <v>#N/A</v>
          </cell>
          <cell r="L480" t="str">
            <v>Không đủ điều kiện</v>
          </cell>
          <cell r="M480" t="str">
            <v>Không đủ điều kiện dự thi</v>
          </cell>
        </row>
        <row r="481">
          <cell r="A481">
            <v>597411</v>
          </cell>
          <cell r="B481" t="str">
            <v>SN01011</v>
          </cell>
          <cell r="C481">
            <v>11</v>
          </cell>
          <cell r="D481">
            <v>9</v>
          </cell>
          <cell r="E481">
            <v>4.4000000000000004</v>
          </cell>
          <cell r="F481">
            <v>2.2200000000000002</v>
          </cell>
          <cell r="G481" t="str">
            <v>Nguyễn Văn</v>
          </cell>
          <cell r="H481" t="str">
            <v>Dũng</v>
          </cell>
          <cell r="I481" t="str">
            <v>Tiếng Anh 3</v>
          </cell>
          <cell r="J481">
            <v>105</v>
          </cell>
          <cell r="K481" t="e">
            <v>#N/A</v>
          </cell>
          <cell r="L481" t="str">
            <v>đủ điều kiện</v>
          </cell>
        </row>
        <row r="482">
          <cell r="A482">
            <v>597454</v>
          </cell>
          <cell r="B482" t="str">
            <v>SN01011</v>
          </cell>
          <cell r="C482">
            <v>11</v>
          </cell>
          <cell r="D482">
            <v>8</v>
          </cell>
          <cell r="E482">
            <v>4</v>
          </cell>
          <cell r="F482">
            <v>2</v>
          </cell>
          <cell r="G482" t="str">
            <v>Mạc Thị</v>
          </cell>
          <cell r="H482" t="str">
            <v>Hằng</v>
          </cell>
          <cell r="I482" t="str">
            <v>Tiếng Anh 3</v>
          </cell>
          <cell r="J482">
            <v>207</v>
          </cell>
          <cell r="K482" t="e">
            <v>#N/A</v>
          </cell>
          <cell r="L482" t="str">
            <v>đủ điều kiện</v>
          </cell>
        </row>
        <row r="483">
          <cell r="A483">
            <v>597664</v>
          </cell>
          <cell r="B483" t="str">
            <v>SN01011</v>
          </cell>
          <cell r="C483">
            <v>11</v>
          </cell>
          <cell r="D483">
            <v>8</v>
          </cell>
          <cell r="E483">
            <v>4.8</v>
          </cell>
          <cell r="F483">
            <v>2.2400000000000002</v>
          </cell>
          <cell r="G483" t="str">
            <v>Nguyễn Chí</v>
          </cell>
          <cell r="H483" t="str">
            <v>Tùng</v>
          </cell>
          <cell r="I483" t="str">
            <v>Tiếng Anh 3</v>
          </cell>
          <cell r="J483">
            <v>733</v>
          </cell>
          <cell r="K483" t="e">
            <v>#N/A</v>
          </cell>
          <cell r="L483" t="str">
            <v>đủ điều kiện</v>
          </cell>
        </row>
        <row r="484">
          <cell r="A484">
            <v>597675</v>
          </cell>
          <cell r="B484" t="str">
            <v>SN01011</v>
          </cell>
          <cell r="C484">
            <v>11</v>
          </cell>
          <cell r="D484">
            <v>9</v>
          </cell>
          <cell r="E484">
            <v>2.4</v>
          </cell>
          <cell r="F484">
            <v>1.62</v>
          </cell>
          <cell r="G484" t="str">
            <v>Đỗ Văn</v>
          </cell>
          <cell r="H484" t="str">
            <v>Vinh</v>
          </cell>
          <cell r="I484" t="str">
            <v>Tiếng Anh 3</v>
          </cell>
          <cell r="J484">
            <v>763</v>
          </cell>
          <cell r="K484" t="e">
            <v>#N/A</v>
          </cell>
          <cell r="L484" t="str">
            <v>đủ điều kiện</v>
          </cell>
        </row>
        <row r="485">
          <cell r="A485">
            <v>599014</v>
          </cell>
          <cell r="B485" t="str">
            <v>SN01011</v>
          </cell>
          <cell r="C485">
            <v>11</v>
          </cell>
          <cell r="D485">
            <v>8</v>
          </cell>
          <cell r="E485">
            <v>5.19</v>
          </cell>
          <cell r="F485">
            <v>2.3570000000000002</v>
          </cell>
          <cell r="G485" t="str">
            <v>Quách Thị Thanh</v>
          </cell>
          <cell r="H485" t="str">
            <v>Phượng</v>
          </cell>
          <cell r="I485" t="str">
            <v>Tiếng Anh 3</v>
          </cell>
          <cell r="J485">
            <v>507</v>
          </cell>
          <cell r="K485" t="e">
            <v>#N/A</v>
          </cell>
          <cell r="L485" t="str">
            <v>đủ điều kiện</v>
          </cell>
        </row>
        <row r="486">
          <cell r="A486">
            <v>600152</v>
          </cell>
          <cell r="B486" t="str">
            <v>SN01011</v>
          </cell>
          <cell r="C486">
            <v>11</v>
          </cell>
          <cell r="D486">
            <v>8</v>
          </cell>
          <cell r="E486">
            <v>3.2</v>
          </cell>
          <cell r="F486">
            <v>1.76</v>
          </cell>
          <cell r="G486" t="str">
            <v>Lê Đỗ Ngọc</v>
          </cell>
          <cell r="H486" t="str">
            <v>Quỳnh</v>
          </cell>
          <cell r="I486" t="str">
            <v>Tiếng Anh 3</v>
          </cell>
          <cell r="J486">
            <v>539</v>
          </cell>
          <cell r="K486" t="e">
            <v>#N/A</v>
          </cell>
          <cell r="L486" t="str">
            <v>đủ điều kiện</v>
          </cell>
        </row>
        <row r="487">
          <cell r="A487">
            <v>600181</v>
          </cell>
          <cell r="B487" t="str">
            <v>SN01011</v>
          </cell>
          <cell r="C487">
            <v>11</v>
          </cell>
          <cell r="D487">
            <v>10</v>
          </cell>
          <cell r="E487">
            <v>2.4</v>
          </cell>
          <cell r="F487">
            <v>1.72</v>
          </cell>
          <cell r="G487" t="str">
            <v>Mai Thị</v>
          </cell>
          <cell r="H487" t="str">
            <v>Quy</v>
          </cell>
          <cell r="I487" t="str">
            <v>Tiếng Anh 3</v>
          </cell>
          <cell r="J487">
            <v>525</v>
          </cell>
          <cell r="K487" t="e">
            <v>#N/A</v>
          </cell>
          <cell r="L487" t="str">
            <v>đủ điều kiện</v>
          </cell>
        </row>
        <row r="488">
          <cell r="A488">
            <v>600971</v>
          </cell>
          <cell r="B488" t="str">
            <v>SN01011</v>
          </cell>
          <cell r="C488">
            <v>11</v>
          </cell>
          <cell r="D488">
            <v>9</v>
          </cell>
          <cell r="E488">
            <v>4</v>
          </cell>
          <cell r="F488">
            <v>2.1</v>
          </cell>
          <cell r="G488" t="str">
            <v>Nguyễn Thị</v>
          </cell>
          <cell r="H488" t="str">
            <v>Thu</v>
          </cell>
          <cell r="I488" t="str">
            <v>Tiếng Anh 3</v>
          </cell>
          <cell r="J488">
            <v>632</v>
          </cell>
          <cell r="K488" t="e">
            <v>#N/A</v>
          </cell>
          <cell r="L488" t="str">
            <v>đủ điều kiện</v>
          </cell>
        </row>
        <row r="489">
          <cell r="A489">
            <v>601453</v>
          </cell>
          <cell r="B489" t="str">
            <v>SN01011</v>
          </cell>
          <cell r="C489">
            <v>11</v>
          </cell>
          <cell r="D489">
            <v>9</v>
          </cell>
          <cell r="E489">
            <v>3.2</v>
          </cell>
          <cell r="F489">
            <v>1.8599999999999999</v>
          </cell>
          <cell r="G489" t="str">
            <v>Lê Thái</v>
          </cell>
          <cell r="H489" t="str">
            <v>Sơn</v>
          </cell>
          <cell r="I489" t="str">
            <v>Tiếng Anh 3</v>
          </cell>
          <cell r="J489">
            <v>558</v>
          </cell>
          <cell r="K489" t="e">
            <v>#N/A</v>
          </cell>
          <cell r="L489" t="str">
            <v>đủ điều kiện</v>
          </cell>
        </row>
        <row r="490">
          <cell r="A490">
            <v>601992</v>
          </cell>
          <cell r="B490" t="str">
            <v>SN01011</v>
          </cell>
          <cell r="C490">
            <v>11</v>
          </cell>
          <cell r="D490">
            <v>9</v>
          </cell>
          <cell r="E490">
            <v>3.2</v>
          </cell>
          <cell r="F490">
            <v>1.8599999999999999</v>
          </cell>
          <cell r="G490" t="str">
            <v>Vũ Thị Ngọc</v>
          </cell>
          <cell r="H490" t="str">
            <v>Thúy</v>
          </cell>
          <cell r="I490" t="str">
            <v>Tiếng Anh 3</v>
          </cell>
          <cell r="J490">
            <v>646</v>
          </cell>
          <cell r="K490" t="e">
            <v>#N/A</v>
          </cell>
          <cell r="L490" t="str">
            <v>đủ điều kiện</v>
          </cell>
        </row>
        <row r="491">
          <cell r="A491">
            <v>602043</v>
          </cell>
          <cell r="B491" t="str">
            <v>SN01011</v>
          </cell>
          <cell r="C491">
            <v>11</v>
          </cell>
          <cell r="D491">
            <v>0</v>
          </cell>
          <cell r="E491">
            <v>0</v>
          </cell>
          <cell r="F491">
            <v>0</v>
          </cell>
          <cell r="G491" t="str">
            <v>Đỗ Trung</v>
          </cell>
          <cell r="H491" t="str">
            <v>Kiên</v>
          </cell>
          <cell r="I491" t="str">
            <v>Tiếng Anh 3</v>
          </cell>
          <cell r="J491">
            <v>329</v>
          </cell>
          <cell r="K491" t="e">
            <v>#N/A</v>
          </cell>
          <cell r="L491" t="str">
            <v>Không đủ điều kiện</v>
          </cell>
          <cell r="M491" t="str">
            <v>Không đủ điều kiện dự thi</v>
          </cell>
        </row>
        <row r="492">
          <cell r="A492">
            <v>602743</v>
          </cell>
          <cell r="B492" t="str">
            <v>SN01011</v>
          </cell>
          <cell r="C492">
            <v>11</v>
          </cell>
          <cell r="D492">
            <v>9</v>
          </cell>
          <cell r="E492">
            <v>2.79</v>
          </cell>
          <cell r="F492">
            <v>1.7370000000000001</v>
          </cell>
          <cell r="G492" t="str">
            <v>Nguyễn Thanh</v>
          </cell>
          <cell r="H492" t="str">
            <v>Tùng</v>
          </cell>
          <cell r="I492" t="str">
            <v>Tiếng Anh 3</v>
          </cell>
          <cell r="J492">
            <v>735</v>
          </cell>
          <cell r="K492" t="e">
            <v>#N/A</v>
          </cell>
          <cell r="L492" t="str">
            <v>đủ điều kiện</v>
          </cell>
        </row>
        <row r="493">
          <cell r="A493">
            <v>602874</v>
          </cell>
          <cell r="B493" t="str">
            <v>SN01011</v>
          </cell>
          <cell r="C493">
            <v>11</v>
          </cell>
          <cell r="D493">
            <v>10</v>
          </cell>
          <cell r="E493">
            <v>2.79</v>
          </cell>
          <cell r="F493">
            <v>1.837</v>
          </cell>
          <cell r="G493" t="str">
            <v>Nguyễn Ngọc</v>
          </cell>
          <cell r="H493" t="str">
            <v>Hải</v>
          </cell>
          <cell r="I493" t="str">
            <v>Tiếng Anh 3</v>
          </cell>
          <cell r="J493">
            <v>194</v>
          </cell>
          <cell r="K493" t="e">
            <v>#N/A</v>
          </cell>
          <cell r="L493" t="str">
            <v>đủ điều kiện</v>
          </cell>
        </row>
        <row r="494">
          <cell r="A494">
            <v>602933</v>
          </cell>
          <cell r="B494" t="str">
            <v>SN01011</v>
          </cell>
          <cell r="C494">
            <v>11</v>
          </cell>
          <cell r="D494">
            <v>9</v>
          </cell>
          <cell r="E494">
            <v>2.79</v>
          </cell>
          <cell r="F494">
            <v>1.7370000000000001</v>
          </cell>
          <cell r="G494" t="str">
            <v>Vũ Đức</v>
          </cell>
          <cell r="H494" t="str">
            <v>Hiệp</v>
          </cell>
          <cell r="I494" t="str">
            <v>Tiếng Anh 3</v>
          </cell>
          <cell r="J494">
            <v>226</v>
          </cell>
          <cell r="K494" t="e">
            <v>#N/A</v>
          </cell>
          <cell r="L494" t="str">
            <v>đủ điều kiện</v>
          </cell>
        </row>
        <row r="495">
          <cell r="A495">
            <v>603246</v>
          </cell>
          <cell r="B495" t="str">
            <v>SN01011</v>
          </cell>
          <cell r="C495">
            <v>11</v>
          </cell>
          <cell r="D495">
            <v>9</v>
          </cell>
          <cell r="E495">
            <v>2.79</v>
          </cell>
          <cell r="F495">
            <v>1.7370000000000001</v>
          </cell>
          <cell r="G495" t="str">
            <v>Lê Quang</v>
          </cell>
          <cell r="H495" t="str">
            <v>Vũ</v>
          </cell>
          <cell r="I495" t="str">
            <v>Tiếng Anh 3</v>
          </cell>
          <cell r="J495">
            <v>764</v>
          </cell>
          <cell r="K495" t="e">
            <v>#N/A</v>
          </cell>
          <cell r="L495" t="str">
            <v>đủ điều kiện</v>
          </cell>
        </row>
        <row r="496">
          <cell r="A496">
            <v>603396</v>
          </cell>
          <cell r="B496" t="str">
            <v>SN01011</v>
          </cell>
          <cell r="C496">
            <v>11</v>
          </cell>
          <cell r="D496">
            <v>10</v>
          </cell>
          <cell r="E496">
            <v>4.8</v>
          </cell>
          <cell r="F496">
            <v>2.44</v>
          </cell>
          <cell r="G496" t="str">
            <v>Đới Thị</v>
          </cell>
          <cell r="H496" t="str">
            <v>Là</v>
          </cell>
          <cell r="I496" t="str">
            <v>Tiếng Anh 3</v>
          </cell>
          <cell r="J496">
            <v>336</v>
          </cell>
          <cell r="K496" t="e">
            <v>#N/A</v>
          </cell>
          <cell r="L496" t="str">
            <v>đủ điều kiện</v>
          </cell>
        </row>
        <row r="497">
          <cell r="A497">
            <v>603440</v>
          </cell>
          <cell r="B497" t="str">
            <v>SN01011</v>
          </cell>
          <cell r="C497">
            <v>11</v>
          </cell>
          <cell r="D497">
            <v>10</v>
          </cell>
          <cell r="E497">
            <v>2.79</v>
          </cell>
          <cell r="F497">
            <v>1.837</v>
          </cell>
          <cell r="G497" t="str">
            <v>Nguyễn Thị Thúy</v>
          </cell>
          <cell r="H497" t="str">
            <v>Vân</v>
          </cell>
          <cell r="I497" t="str">
            <v>Tiếng Anh 3</v>
          </cell>
          <cell r="J497">
            <v>752</v>
          </cell>
          <cell r="K497" t="e">
            <v>#N/A</v>
          </cell>
          <cell r="L497" t="str">
            <v>đủ điều kiện</v>
          </cell>
        </row>
        <row r="498">
          <cell r="A498">
            <v>603498</v>
          </cell>
          <cell r="B498" t="str">
            <v>SN01011</v>
          </cell>
          <cell r="C498">
            <v>11</v>
          </cell>
          <cell r="D498">
            <v>9</v>
          </cell>
          <cell r="E498">
            <v>2.4</v>
          </cell>
          <cell r="F498">
            <v>1.62</v>
          </cell>
          <cell r="G498" t="str">
            <v>Trần Văn</v>
          </cell>
          <cell r="H498" t="str">
            <v>Đạo</v>
          </cell>
          <cell r="I498" t="str">
            <v>Tiếng Anh 3</v>
          </cell>
          <cell r="J498">
            <v>130</v>
          </cell>
          <cell r="K498" t="e">
            <v>#N/A</v>
          </cell>
          <cell r="L498" t="str">
            <v>đủ điều kiện</v>
          </cell>
        </row>
        <row r="499">
          <cell r="A499">
            <v>603616</v>
          </cell>
          <cell r="B499" t="str">
            <v>SN01011</v>
          </cell>
          <cell r="C499">
            <v>11</v>
          </cell>
          <cell r="D499">
            <v>7</v>
          </cell>
          <cell r="E499">
            <v>3.2</v>
          </cell>
          <cell r="F499">
            <v>1.6600000000000001</v>
          </cell>
          <cell r="G499" t="str">
            <v>Đặng Hồng</v>
          </cell>
          <cell r="H499" t="str">
            <v>Kiên</v>
          </cell>
          <cell r="I499" t="str">
            <v>Tiếng Anh 3</v>
          </cell>
          <cell r="J499">
            <v>328</v>
          </cell>
          <cell r="K499" t="e">
            <v>#N/A</v>
          </cell>
          <cell r="L499" t="str">
            <v>đủ điều kiện</v>
          </cell>
        </row>
        <row r="500">
          <cell r="A500">
            <v>603627</v>
          </cell>
          <cell r="B500" t="str">
            <v>SN01011</v>
          </cell>
          <cell r="C500">
            <v>11</v>
          </cell>
          <cell r="D500">
            <v>10</v>
          </cell>
          <cell r="E500">
            <v>3.59</v>
          </cell>
          <cell r="F500">
            <v>2.077</v>
          </cell>
          <cell r="G500" t="str">
            <v>Nguyễn Thị Thùy</v>
          </cell>
          <cell r="H500" t="str">
            <v>Linh</v>
          </cell>
          <cell r="I500" t="str">
            <v>Tiếng Anh 3</v>
          </cell>
          <cell r="J500">
            <v>363</v>
          </cell>
          <cell r="K500" t="e">
            <v>#N/A</v>
          </cell>
          <cell r="L500" t="str">
            <v>đủ điều kiện</v>
          </cell>
        </row>
        <row r="501">
          <cell r="A501">
            <v>603629</v>
          </cell>
          <cell r="B501" t="str">
            <v>SN01011</v>
          </cell>
          <cell r="C501">
            <v>11</v>
          </cell>
          <cell r="D501">
            <v>9</v>
          </cell>
          <cell r="E501">
            <v>2.4</v>
          </cell>
          <cell r="F501">
            <v>1.62</v>
          </cell>
          <cell r="G501" t="str">
            <v>Đỗ Lai</v>
          </cell>
          <cell r="H501" t="str">
            <v>Long</v>
          </cell>
          <cell r="I501" t="str">
            <v>Tiếng Anh 3</v>
          </cell>
          <cell r="J501">
            <v>378</v>
          </cell>
          <cell r="K501" t="e">
            <v>#N/A</v>
          </cell>
          <cell r="L501" t="str">
            <v>đủ điều kiện</v>
          </cell>
        </row>
        <row r="502">
          <cell r="A502">
            <v>603666</v>
          </cell>
          <cell r="B502" t="str">
            <v>SN01011</v>
          </cell>
          <cell r="C502">
            <v>11</v>
          </cell>
          <cell r="D502">
            <v>10</v>
          </cell>
          <cell r="E502">
            <v>3.2</v>
          </cell>
          <cell r="F502">
            <v>1.96</v>
          </cell>
          <cell r="G502" t="str">
            <v>Nguyễn Thị</v>
          </cell>
          <cell r="H502" t="str">
            <v>Trang</v>
          </cell>
          <cell r="I502" t="str">
            <v>Tiếng Anh 3</v>
          </cell>
          <cell r="J502">
            <v>676</v>
          </cell>
          <cell r="K502" t="e">
            <v>#N/A</v>
          </cell>
          <cell r="L502" t="str">
            <v>đủ điều kiện</v>
          </cell>
        </row>
        <row r="503">
          <cell r="A503">
            <v>603704</v>
          </cell>
          <cell r="B503" t="str">
            <v>SN01011</v>
          </cell>
          <cell r="C503">
            <v>11</v>
          </cell>
          <cell r="D503">
            <v>9</v>
          </cell>
          <cell r="E503">
            <v>3.59</v>
          </cell>
          <cell r="F503">
            <v>1.9769999999999999</v>
          </cell>
          <cell r="G503" t="str">
            <v>Đỗ Phương</v>
          </cell>
          <cell r="H503" t="str">
            <v>Hào</v>
          </cell>
          <cell r="I503" t="str">
            <v>Tiếng Anh 3</v>
          </cell>
          <cell r="J503">
            <v>201</v>
          </cell>
          <cell r="K503" t="e">
            <v>#N/A</v>
          </cell>
          <cell r="L503" t="str">
            <v>đủ điều kiện</v>
          </cell>
        </row>
        <row r="504">
          <cell r="A504">
            <v>603929</v>
          </cell>
          <cell r="B504" t="str">
            <v>SN01011</v>
          </cell>
          <cell r="C504">
            <v>11</v>
          </cell>
          <cell r="D504">
            <v>9</v>
          </cell>
          <cell r="E504">
            <v>3.2</v>
          </cell>
          <cell r="F504">
            <v>1.8599999999999999</v>
          </cell>
          <cell r="G504" t="str">
            <v>Nguyễn Sỹ</v>
          </cell>
          <cell r="H504" t="str">
            <v>Long</v>
          </cell>
          <cell r="I504" t="str">
            <v>Tiếng Anh 3</v>
          </cell>
          <cell r="J504">
            <v>380</v>
          </cell>
          <cell r="K504" t="e">
            <v>#N/A</v>
          </cell>
          <cell r="L504" t="str">
            <v>đủ điều kiện</v>
          </cell>
        </row>
        <row r="505">
          <cell r="A505">
            <v>604034</v>
          </cell>
          <cell r="B505" t="str">
            <v>SN01011</v>
          </cell>
          <cell r="C505">
            <v>11</v>
          </cell>
          <cell r="D505">
            <v>0</v>
          </cell>
          <cell r="E505">
            <v>0</v>
          </cell>
          <cell r="F505">
            <v>0</v>
          </cell>
          <cell r="G505" t="str">
            <v>Nguyễn Anh</v>
          </cell>
          <cell r="H505" t="str">
            <v>Quân</v>
          </cell>
          <cell r="I505" t="str">
            <v>Tiếng Anh 3</v>
          </cell>
          <cell r="J505">
            <v>518</v>
          </cell>
          <cell r="K505" t="e">
            <v>#N/A</v>
          </cell>
          <cell r="L505" t="str">
            <v>Không đủ điều kiện</v>
          </cell>
          <cell r="M505" t="str">
            <v>Không đủ điều kiện dự thi</v>
          </cell>
        </row>
        <row r="506">
          <cell r="A506">
            <v>604338</v>
          </cell>
          <cell r="B506" t="str">
            <v>SN01011</v>
          </cell>
          <cell r="C506">
            <v>11</v>
          </cell>
          <cell r="D506">
            <v>9</v>
          </cell>
          <cell r="E506">
            <v>3.59</v>
          </cell>
          <cell r="F506">
            <v>1.9769999999999999</v>
          </cell>
          <cell r="G506" t="str">
            <v>Nguyễn Văn</v>
          </cell>
          <cell r="H506" t="str">
            <v>Thưởng</v>
          </cell>
          <cell r="I506" t="str">
            <v>Tiếng Anh 3</v>
          </cell>
          <cell r="J506">
            <v>656</v>
          </cell>
          <cell r="K506" t="e">
            <v>#N/A</v>
          </cell>
          <cell r="L506" t="str">
            <v>đủ điều kiện</v>
          </cell>
        </row>
        <row r="507">
          <cell r="A507">
            <v>604911</v>
          </cell>
          <cell r="B507" t="str">
            <v>SN01011</v>
          </cell>
          <cell r="C507">
            <v>11</v>
          </cell>
          <cell r="D507">
            <v>9</v>
          </cell>
          <cell r="E507">
            <v>3.59</v>
          </cell>
          <cell r="F507">
            <v>1.9769999999999999</v>
          </cell>
          <cell r="G507" t="str">
            <v>Trần Thị</v>
          </cell>
          <cell r="H507" t="str">
            <v>Yên</v>
          </cell>
          <cell r="I507" t="str">
            <v>Tiếng Anh 3</v>
          </cell>
          <cell r="J507">
            <v>778</v>
          </cell>
          <cell r="K507" t="e">
            <v>#N/A</v>
          </cell>
          <cell r="L507" t="str">
            <v>đủ điều kiện</v>
          </cell>
        </row>
        <row r="508">
          <cell r="A508">
            <v>605221</v>
          </cell>
          <cell r="B508" t="str">
            <v>SN01011</v>
          </cell>
          <cell r="C508">
            <v>11</v>
          </cell>
          <cell r="D508">
            <v>7</v>
          </cell>
          <cell r="E508">
            <v>5.59</v>
          </cell>
          <cell r="F508">
            <v>2.3769999999999998</v>
          </cell>
          <cell r="G508" t="str">
            <v>Trần Đức</v>
          </cell>
          <cell r="H508" t="str">
            <v>Việt</v>
          </cell>
          <cell r="I508" t="str">
            <v>Tiếng Anh 3</v>
          </cell>
          <cell r="J508">
            <v>759</v>
          </cell>
          <cell r="K508" t="e">
            <v>#N/A</v>
          </cell>
          <cell r="L508" t="str">
            <v>đủ điều kiện</v>
          </cell>
        </row>
        <row r="509">
          <cell r="A509">
            <v>605300</v>
          </cell>
          <cell r="B509" t="str">
            <v>SN01011</v>
          </cell>
          <cell r="C509">
            <v>11</v>
          </cell>
          <cell r="D509">
            <v>9</v>
          </cell>
          <cell r="E509">
            <v>3.2</v>
          </cell>
          <cell r="F509">
            <v>1.8599999999999999</v>
          </cell>
          <cell r="G509" t="str">
            <v>Nguyễn Thị Hải</v>
          </cell>
          <cell r="H509" t="str">
            <v>Hà</v>
          </cell>
          <cell r="I509" t="str">
            <v>Tiếng Anh 3</v>
          </cell>
          <cell r="J509">
            <v>182</v>
          </cell>
          <cell r="K509" t="e">
            <v>#N/A</v>
          </cell>
          <cell r="L509" t="str">
            <v>đủ điều kiện</v>
          </cell>
        </row>
        <row r="510">
          <cell r="A510">
            <v>605325</v>
          </cell>
          <cell r="B510" t="str">
            <v>SN01011</v>
          </cell>
          <cell r="C510">
            <v>11</v>
          </cell>
          <cell r="D510">
            <v>0</v>
          </cell>
          <cell r="E510">
            <v>0</v>
          </cell>
          <cell r="F510">
            <v>0</v>
          </cell>
          <cell r="G510" t="str">
            <v>Nguyễn Ngọc</v>
          </cell>
          <cell r="H510" t="str">
            <v>Nam</v>
          </cell>
          <cell r="I510" t="str">
            <v>Tiếng Anh 3</v>
          </cell>
          <cell r="J510">
            <v>442</v>
          </cell>
          <cell r="K510" t="e">
            <v>#N/A</v>
          </cell>
          <cell r="L510" t="str">
            <v>Không đủ điều kiện</v>
          </cell>
          <cell r="M510" t="str">
            <v>Không đủ điều kiện dự thi</v>
          </cell>
        </row>
        <row r="511">
          <cell r="A511">
            <v>605365</v>
          </cell>
          <cell r="B511" t="str">
            <v>SN01011</v>
          </cell>
          <cell r="C511">
            <v>11</v>
          </cell>
          <cell r="D511">
            <v>8</v>
          </cell>
          <cell r="E511">
            <v>3.59</v>
          </cell>
          <cell r="F511">
            <v>1.877</v>
          </cell>
          <cell r="G511" t="str">
            <v>Ma Thị Thùy</v>
          </cell>
          <cell r="H511" t="str">
            <v>Dương</v>
          </cell>
          <cell r="I511" t="str">
            <v>Tiếng Anh 3</v>
          </cell>
          <cell r="J511">
            <v>122</v>
          </cell>
          <cell r="K511" t="e">
            <v>#N/A</v>
          </cell>
          <cell r="L511" t="str">
            <v>đủ điều kiện</v>
          </cell>
        </row>
        <row r="512">
          <cell r="A512">
            <v>605389</v>
          </cell>
          <cell r="B512" t="str">
            <v>SN01011</v>
          </cell>
          <cell r="C512">
            <v>11</v>
          </cell>
          <cell r="D512">
            <v>10</v>
          </cell>
          <cell r="E512">
            <v>3.59</v>
          </cell>
          <cell r="F512">
            <v>2.077</v>
          </cell>
          <cell r="G512" t="str">
            <v>Bùi Thị</v>
          </cell>
          <cell r="H512" t="str">
            <v>Mơ</v>
          </cell>
          <cell r="I512" t="str">
            <v>Tiếng Anh 3</v>
          </cell>
          <cell r="J512">
            <v>425</v>
          </cell>
          <cell r="K512" t="e">
            <v>#N/A</v>
          </cell>
          <cell r="L512" t="str">
            <v>đủ điều kiện</v>
          </cell>
        </row>
        <row r="513">
          <cell r="A513">
            <v>605499</v>
          </cell>
          <cell r="B513" t="str">
            <v>SN01011</v>
          </cell>
          <cell r="C513">
            <v>11</v>
          </cell>
          <cell r="D513">
            <v>10</v>
          </cell>
          <cell r="E513">
            <v>2</v>
          </cell>
          <cell r="F513">
            <v>1.6</v>
          </cell>
          <cell r="G513" t="str">
            <v>Phạm Thị Phương</v>
          </cell>
          <cell r="H513" t="str">
            <v>Thảo</v>
          </cell>
          <cell r="I513" t="str">
            <v>Tiếng Anh 3</v>
          </cell>
          <cell r="J513">
            <v>601</v>
          </cell>
          <cell r="K513" t="e">
            <v>#N/A</v>
          </cell>
          <cell r="L513" t="str">
            <v>đủ điều kiện</v>
          </cell>
        </row>
        <row r="514">
          <cell r="A514">
            <v>605719</v>
          </cell>
          <cell r="B514" t="str">
            <v>SN01011</v>
          </cell>
          <cell r="C514">
            <v>11</v>
          </cell>
          <cell r="D514">
            <v>9</v>
          </cell>
          <cell r="E514">
            <v>3.2</v>
          </cell>
          <cell r="F514">
            <v>1.8599999999999999</v>
          </cell>
          <cell r="G514" t="str">
            <v>Phạm Thị</v>
          </cell>
          <cell r="H514" t="str">
            <v>Hoàn</v>
          </cell>
          <cell r="I514" t="str">
            <v>Tiếng Anh 3</v>
          </cell>
          <cell r="J514">
            <v>244</v>
          </cell>
          <cell r="K514" t="e">
            <v>#N/A</v>
          </cell>
          <cell r="L514" t="str">
            <v>đủ điều kiện</v>
          </cell>
        </row>
        <row r="515">
          <cell r="A515">
            <v>605753</v>
          </cell>
          <cell r="B515" t="str">
            <v>SN01011</v>
          </cell>
          <cell r="C515">
            <v>11</v>
          </cell>
          <cell r="F515">
            <v>0</v>
          </cell>
          <cell r="G515" t="str">
            <v>Đinh Quốc</v>
          </cell>
          <cell r="H515" t="str">
            <v>Hùng</v>
          </cell>
          <cell r="I515" t="str">
            <v>Tiếng Anh 3</v>
          </cell>
          <cell r="J515">
            <v>267</v>
          </cell>
          <cell r="K515" t="str">
            <v>Nợ HP</v>
          </cell>
          <cell r="L515" t="str">
            <v>Không đủ điều kiện</v>
          </cell>
          <cell r="M515" t="str">
            <v>Nợ học phí và không đủ điều kiện thi</v>
          </cell>
        </row>
        <row r="516">
          <cell r="A516">
            <v>586530</v>
          </cell>
          <cell r="B516" t="str">
            <v>SN01011</v>
          </cell>
          <cell r="C516">
            <v>11</v>
          </cell>
          <cell r="D516">
            <v>10</v>
          </cell>
          <cell r="E516">
            <v>3.2</v>
          </cell>
          <cell r="F516">
            <v>1.96</v>
          </cell>
          <cell r="G516" t="str">
            <v>Lê Bá</v>
          </cell>
          <cell r="H516" t="str">
            <v>Hoành</v>
          </cell>
          <cell r="I516" t="str">
            <v>Tiếng Anh 3</v>
          </cell>
          <cell r="J516">
            <v>253</v>
          </cell>
          <cell r="K516" t="e">
            <v>#N/A</v>
          </cell>
          <cell r="L516" t="str">
            <v>đủ điều kiện</v>
          </cell>
        </row>
        <row r="517">
          <cell r="A517">
            <v>605768</v>
          </cell>
          <cell r="B517" t="str">
            <v>SN01011</v>
          </cell>
          <cell r="C517">
            <v>11</v>
          </cell>
          <cell r="D517">
            <v>9</v>
          </cell>
          <cell r="E517">
            <v>4.8</v>
          </cell>
          <cell r="F517">
            <v>2.34</v>
          </cell>
          <cell r="G517" t="str">
            <v>Đinh Công</v>
          </cell>
          <cell r="H517" t="str">
            <v>Tài</v>
          </cell>
          <cell r="I517" t="str">
            <v>Tiếng Anh 3</v>
          </cell>
          <cell r="J517">
            <v>572</v>
          </cell>
          <cell r="K517" t="e">
            <v>#N/A</v>
          </cell>
          <cell r="L517" t="str">
            <v>đủ điều kiện</v>
          </cell>
        </row>
        <row r="518">
          <cell r="A518">
            <v>566284</v>
          </cell>
          <cell r="B518" t="str">
            <v>SN01011</v>
          </cell>
          <cell r="C518">
            <v>12</v>
          </cell>
          <cell r="D518">
            <v>0</v>
          </cell>
          <cell r="E518">
            <v>0</v>
          </cell>
          <cell r="F518">
            <v>0</v>
          </cell>
          <cell r="G518" t="str">
            <v>Nguyễn Thế</v>
          </cell>
          <cell r="H518" t="str">
            <v>Việt</v>
          </cell>
          <cell r="I518" t="str">
            <v>Tiếng Anh 3</v>
          </cell>
          <cell r="J518">
            <v>756</v>
          </cell>
          <cell r="K518" t="e">
            <v>#N/A</v>
          </cell>
          <cell r="L518" t="str">
            <v>Không đủ điều kiện</v>
          </cell>
          <cell r="M518" t="str">
            <v>Không đủ điều kiện dự thi</v>
          </cell>
        </row>
        <row r="519">
          <cell r="A519">
            <v>574851</v>
          </cell>
          <cell r="B519" t="str">
            <v>SN01011</v>
          </cell>
          <cell r="C519">
            <v>12</v>
          </cell>
          <cell r="D519">
            <v>9</v>
          </cell>
          <cell r="E519">
            <v>4.8</v>
          </cell>
          <cell r="F519">
            <v>2.34</v>
          </cell>
          <cell r="G519" t="str">
            <v>Phạm Thị Huyền</v>
          </cell>
          <cell r="H519" t="str">
            <v>Trang</v>
          </cell>
          <cell r="I519" t="str">
            <v>Tiếng Anh 3</v>
          </cell>
          <cell r="J519">
            <v>683</v>
          </cell>
          <cell r="K519" t="e">
            <v>#N/A</v>
          </cell>
          <cell r="L519" t="str">
            <v>đủ điều kiện</v>
          </cell>
        </row>
        <row r="520">
          <cell r="A520">
            <v>576557</v>
          </cell>
          <cell r="B520" t="str">
            <v>SN01011</v>
          </cell>
          <cell r="C520">
            <v>12</v>
          </cell>
          <cell r="D520">
            <v>0</v>
          </cell>
          <cell r="E520">
            <v>0</v>
          </cell>
          <cell r="F520">
            <v>0</v>
          </cell>
          <cell r="G520" t="str">
            <v>Mai Ngọc</v>
          </cell>
          <cell r="H520" t="str">
            <v>Linh</v>
          </cell>
          <cell r="I520" t="str">
            <v>Tiếng Anh 3</v>
          </cell>
          <cell r="J520">
            <v>360</v>
          </cell>
          <cell r="K520" t="e">
            <v>#N/A</v>
          </cell>
          <cell r="L520" t="str">
            <v>Không đủ điều kiện</v>
          </cell>
          <cell r="M520" t="str">
            <v>Không đủ điều kiện dự thi</v>
          </cell>
        </row>
        <row r="521">
          <cell r="A521">
            <v>580366</v>
          </cell>
          <cell r="B521" t="str">
            <v>SN01011</v>
          </cell>
          <cell r="C521">
            <v>12</v>
          </cell>
          <cell r="D521">
            <v>9</v>
          </cell>
          <cell r="E521">
            <v>2.79</v>
          </cell>
          <cell r="F521">
            <v>1.7370000000000001</v>
          </cell>
          <cell r="G521" t="str">
            <v>Đào Quang</v>
          </cell>
          <cell r="H521" t="str">
            <v>Huy</v>
          </cell>
          <cell r="I521" t="str">
            <v>Tiếng Anh 3</v>
          </cell>
          <cell r="J521">
            <v>283</v>
          </cell>
          <cell r="K521" t="e">
            <v>#N/A</v>
          </cell>
          <cell r="L521" t="str">
            <v>đủ điều kiện</v>
          </cell>
        </row>
        <row r="522">
          <cell r="A522">
            <v>582602</v>
          </cell>
          <cell r="B522" t="str">
            <v>SN01011</v>
          </cell>
          <cell r="C522">
            <v>12</v>
          </cell>
          <cell r="D522">
            <v>5</v>
          </cell>
          <cell r="E522">
            <v>6</v>
          </cell>
          <cell r="F522">
            <v>2.2999999999999998</v>
          </cell>
          <cell r="G522" t="str">
            <v>Nguyễn Văn</v>
          </cell>
          <cell r="H522" t="str">
            <v>Sơn</v>
          </cell>
          <cell r="I522" t="str">
            <v>Tiếng Anh 3</v>
          </cell>
          <cell r="J522">
            <v>564</v>
          </cell>
          <cell r="K522" t="e">
            <v>#N/A</v>
          </cell>
          <cell r="L522" t="str">
            <v>đủ điều kiện</v>
          </cell>
        </row>
        <row r="523">
          <cell r="A523">
            <v>584125</v>
          </cell>
          <cell r="B523" t="str">
            <v>SN01011</v>
          </cell>
          <cell r="C523">
            <v>12</v>
          </cell>
          <cell r="F523">
            <v>0</v>
          </cell>
          <cell r="G523" t="str">
            <v>Mua Trung</v>
          </cell>
          <cell r="H523" t="str">
            <v>Thành</v>
          </cell>
          <cell r="I523" t="str">
            <v>Tiếng Anh 3</v>
          </cell>
          <cell r="J523">
            <v>583</v>
          </cell>
          <cell r="K523" t="str">
            <v>Nợ HP</v>
          </cell>
          <cell r="L523" t="str">
            <v>Không đủ điều kiện</v>
          </cell>
          <cell r="M523" t="str">
            <v>Nợ học phí và không đủ điều kiện thi</v>
          </cell>
        </row>
        <row r="524">
          <cell r="A524">
            <v>584173</v>
          </cell>
          <cell r="B524" t="str">
            <v>SN01011</v>
          </cell>
          <cell r="C524">
            <v>12</v>
          </cell>
          <cell r="F524">
            <v>0</v>
          </cell>
          <cell r="G524" t="str">
            <v>Phạm Văn</v>
          </cell>
          <cell r="H524" t="str">
            <v>Đức</v>
          </cell>
          <cell r="I524" t="str">
            <v>Tiếng Anh 3</v>
          </cell>
          <cell r="J524">
            <v>163</v>
          </cell>
          <cell r="K524" t="str">
            <v>Nợ HP</v>
          </cell>
          <cell r="L524" t="str">
            <v>Không đủ điều kiện</v>
          </cell>
          <cell r="M524" t="str">
            <v>Nợ học phí và không đủ điều kiện thi</v>
          </cell>
        </row>
        <row r="525">
          <cell r="A525">
            <v>584206</v>
          </cell>
          <cell r="B525" t="str">
            <v>SN01011</v>
          </cell>
          <cell r="C525">
            <v>12</v>
          </cell>
          <cell r="D525">
            <v>9</v>
          </cell>
          <cell r="E525">
            <v>4.4000000000000004</v>
          </cell>
          <cell r="F525">
            <v>2.2200000000000002</v>
          </cell>
          <cell r="G525" t="str">
            <v>Nguyễn Hiền</v>
          </cell>
          <cell r="H525" t="str">
            <v>Linh</v>
          </cell>
          <cell r="I525" t="str">
            <v>Tiếng Anh 3</v>
          </cell>
          <cell r="J525">
            <v>362</v>
          </cell>
          <cell r="K525" t="e">
            <v>#N/A</v>
          </cell>
          <cell r="L525" t="str">
            <v>đủ điều kiện</v>
          </cell>
        </row>
        <row r="526">
          <cell r="A526">
            <v>584272</v>
          </cell>
          <cell r="B526" t="str">
            <v>SN01011</v>
          </cell>
          <cell r="C526">
            <v>12</v>
          </cell>
          <cell r="D526">
            <v>9</v>
          </cell>
          <cell r="E526">
            <v>5.19</v>
          </cell>
          <cell r="F526">
            <v>2.4570000000000003</v>
          </cell>
          <cell r="G526" t="str">
            <v>Trương Đình</v>
          </cell>
          <cell r="H526" t="str">
            <v>Nam</v>
          </cell>
          <cell r="I526" t="str">
            <v>Tiếng Anh 3</v>
          </cell>
          <cell r="J526">
            <v>447</v>
          </cell>
          <cell r="K526" t="e">
            <v>#N/A</v>
          </cell>
          <cell r="L526" t="str">
            <v>đủ điều kiện</v>
          </cell>
        </row>
        <row r="527">
          <cell r="A527">
            <v>584678</v>
          </cell>
          <cell r="B527" t="str">
            <v>SN01011</v>
          </cell>
          <cell r="C527">
            <v>12</v>
          </cell>
          <cell r="D527">
            <v>9</v>
          </cell>
          <cell r="E527">
            <v>3.2</v>
          </cell>
          <cell r="F527">
            <v>1.8599999999999999</v>
          </cell>
          <cell r="G527" t="str">
            <v>Lê Phương</v>
          </cell>
          <cell r="H527" t="str">
            <v>Đông</v>
          </cell>
          <cell r="I527" t="str">
            <v>Tiếng Anh 3</v>
          </cell>
          <cell r="J527">
            <v>147</v>
          </cell>
          <cell r="K527" t="e">
            <v>#N/A</v>
          </cell>
          <cell r="L527" t="str">
            <v>đủ điều kiện</v>
          </cell>
        </row>
        <row r="528">
          <cell r="A528">
            <v>584736</v>
          </cell>
          <cell r="B528" t="str">
            <v>SN01011</v>
          </cell>
          <cell r="C528">
            <v>12</v>
          </cell>
          <cell r="D528">
            <v>9</v>
          </cell>
          <cell r="E528">
            <v>6.8</v>
          </cell>
          <cell r="F528">
            <v>2.94</v>
          </cell>
          <cell r="G528" t="str">
            <v>Hà Thị Ngọc</v>
          </cell>
          <cell r="H528" t="str">
            <v>Linh</v>
          </cell>
          <cell r="I528" t="str">
            <v>Tiếng Anh 3</v>
          </cell>
          <cell r="J528">
            <v>353</v>
          </cell>
          <cell r="K528" t="e">
            <v>#N/A</v>
          </cell>
          <cell r="L528" t="str">
            <v>đủ điều kiện</v>
          </cell>
        </row>
        <row r="529">
          <cell r="A529">
            <v>584862</v>
          </cell>
          <cell r="B529" t="str">
            <v>SN01011</v>
          </cell>
          <cell r="C529">
            <v>12</v>
          </cell>
          <cell r="F529">
            <v>0</v>
          </cell>
          <cell r="G529" t="str">
            <v>Vương Thị Minh</v>
          </cell>
          <cell r="H529" t="str">
            <v>Thúy</v>
          </cell>
          <cell r="I529" t="str">
            <v>Tiếng Anh 3</v>
          </cell>
          <cell r="J529">
            <v>647</v>
          </cell>
          <cell r="K529" t="str">
            <v>Nợ HP</v>
          </cell>
          <cell r="L529" t="str">
            <v>Không đủ điều kiện</v>
          </cell>
          <cell r="M529" t="str">
            <v>Nợ học phí và không đủ điều kiện thi</v>
          </cell>
        </row>
        <row r="530">
          <cell r="A530">
            <v>585200</v>
          </cell>
          <cell r="B530" t="str">
            <v>SN01011</v>
          </cell>
          <cell r="C530">
            <v>12</v>
          </cell>
          <cell r="D530">
            <v>9</v>
          </cell>
          <cell r="E530">
            <v>4.4000000000000004</v>
          </cell>
          <cell r="F530">
            <v>2.2200000000000002</v>
          </cell>
          <cell r="G530" t="str">
            <v>Phan Trung</v>
          </cell>
          <cell r="H530" t="str">
            <v>Đức</v>
          </cell>
          <cell r="I530" t="str">
            <v>Tiếng Anh 3</v>
          </cell>
          <cell r="J530">
            <v>166</v>
          </cell>
          <cell r="K530" t="e">
            <v>#N/A</v>
          </cell>
          <cell r="L530" t="str">
            <v>đủ điều kiện</v>
          </cell>
        </row>
        <row r="531">
          <cell r="A531">
            <v>585379</v>
          </cell>
          <cell r="B531" t="str">
            <v>SN01011</v>
          </cell>
          <cell r="C531">
            <v>12</v>
          </cell>
          <cell r="F531">
            <v>0</v>
          </cell>
          <cell r="G531" t="str">
            <v>Cao Đức</v>
          </cell>
          <cell r="H531" t="str">
            <v>Thái</v>
          </cell>
          <cell r="I531" t="str">
            <v>Tiếng Anh 3</v>
          </cell>
          <cell r="J531">
            <v>577</v>
          </cell>
          <cell r="K531" t="str">
            <v>Nợ HP</v>
          </cell>
          <cell r="L531" t="str">
            <v>Không đủ điều kiện</v>
          </cell>
          <cell r="M531" t="str">
            <v>Nợ học phí và không đủ điều kiện thi</v>
          </cell>
        </row>
        <row r="532">
          <cell r="A532">
            <v>585427</v>
          </cell>
          <cell r="B532" t="str">
            <v>SN01011</v>
          </cell>
          <cell r="C532">
            <v>12</v>
          </cell>
          <cell r="D532">
            <v>9</v>
          </cell>
          <cell r="E532">
            <v>6.8</v>
          </cell>
          <cell r="F532">
            <v>2.94</v>
          </cell>
          <cell r="G532" t="str">
            <v>Phạm Văn</v>
          </cell>
          <cell r="H532" t="str">
            <v>Cường</v>
          </cell>
          <cell r="I532" t="str">
            <v>Tiếng Anh 3</v>
          </cell>
          <cell r="J532">
            <v>83</v>
          </cell>
          <cell r="K532" t="e">
            <v>#N/A</v>
          </cell>
          <cell r="L532" t="str">
            <v>đủ điều kiện</v>
          </cell>
        </row>
        <row r="533">
          <cell r="A533">
            <v>587400</v>
          </cell>
          <cell r="B533" t="str">
            <v>SN01011</v>
          </cell>
          <cell r="C533">
            <v>12</v>
          </cell>
          <cell r="D533">
            <v>0</v>
          </cell>
          <cell r="E533">
            <v>0</v>
          </cell>
          <cell r="F533">
            <v>0</v>
          </cell>
          <cell r="G533" t="str">
            <v>Đào Minh</v>
          </cell>
          <cell r="H533" t="str">
            <v>Sơn</v>
          </cell>
          <cell r="I533" t="str">
            <v>Tiếng Anh 3</v>
          </cell>
          <cell r="J533">
            <v>553</v>
          </cell>
          <cell r="K533" t="e">
            <v>#N/A</v>
          </cell>
          <cell r="L533" t="str">
            <v>Không đủ điều kiện</v>
          </cell>
          <cell r="M533" t="str">
            <v>Không đủ điều kiện dự thi</v>
          </cell>
        </row>
        <row r="534">
          <cell r="A534">
            <v>590044</v>
          </cell>
          <cell r="B534" t="str">
            <v>SN01011</v>
          </cell>
          <cell r="C534">
            <v>12</v>
          </cell>
          <cell r="D534">
            <v>0</v>
          </cell>
          <cell r="E534">
            <v>0</v>
          </cell>
          <cell r="F534">
            <v>0</v>
          </cell>
          <cell r="G534" t="str">
            <v>Đoàn Thị Thanh</v>
          </cell>
          <cell r="H534" t="str">
            <v>Hường</v>
          </cell>
          <cell r="I534" t="str">
            <v>Tiếng Anh 3</v>
          </cell>
          <cell r="J534">
            <v>308</v>
          </cell>
          <cell r="K534" t="e">
            <v>#N/A</v>
          </cell>
          <cell r="L534" t="str">
            <v>Không đủ điều kiện</v>
          </cell>
          <cell r="M534" t="str">
            <v>Không đủ điều kiện dự thi</v>
          </cell>
        </row>
        <row r="535">
          <cell r="A535">
            <v>590063</v>
          </cell>
          <cell r="B535" t="str">
            <v>SN01011</v>
          </cell>
          <cell r="C535">
            <v>12</v>
          </cell>
          <cell r="F535">
            <v>0</v>
          </cell>
          <cell r="G535" t="str">
            <v>Trần Thành</v>
          </cell>
          <cell r="H535" t="str">
            <v>Long</v>
          </cell>
          <cell r="I535" t="str">
            <v>Tiếng Anh 3</v>
          </cell>
          <cell r="J535">
            <v>386</v>
          </cell>
          <cell r="K535" t="str">
            <v>Nợ HP</v>
          </cell>
          <cell r="L535" t="str">
            <v>Không đủ điều kiện</v>
          </cell>
          <cell r="M535" t="str">
            <v>Nợ học phí và không đủ điều kiện thi</v>
          </cell>
        </row>
        <row r="536">
          <cell r="A536">
            <v>590087</v>
          </cell>
          <cell r="B536" t="str">
            <v>SN01011</v>
          </cell>
          <cell r="C536">
            <v>12</v>
          </cell>
          <cell r="D536">
            <v>10</v>
          </cell>
          <cell r="E536">
            <v>2</v>
          </cell>
          <cell r="F536">
            <v>1.6</v>
          </cell>
          <cell r="G536" t="str">
            <v>Nguyễn Minh</v>
          </cell>
          <cell r="H536" t="str">
            <v>Tâm</v>
          </cell>
          <cell r="I536" t="str">
            <v>Tiếng Anh 3</v>
          </cell>
          <cell r="J536">
            <v>574</v>
          </cell>
          <cell r="K536" t="e">
            <v>#N/A</v>
          </cell>
          <cell r="L536" t="str">
            <v>đủ điều kiện</v>
          </cell>
        </row>
        <row r="537">
          <cell r="A537">
            <v>590792</v>
          </cell>
          <cell r="B537" t="str">
            <v>SN01011</v>
          </cell>
          <cell r="C537">
            <v>12</v>
          </cell>
          <cell r="F537">
            <v>0</v>
          </cell>
          <cell r="G537" t="str">
            <v>Phan Văn</v>
          </cell>
          <cell r="H537" t="str">
            <v>Khương</v>
          </cell>
          <cell r="I537" t="str">
            <v>Tiếng Anh 3</v>
          </cell>
          <cell r="J537">
            <v>324</v>
          </cell>
          <cell r="K537" t="str">
            <v>Nợ HP</v>
          </cell>
          <cell r="L537" t="str">
            <v>Không đủ điều kiện</v>
          </cell>
          <cell r="M537" t="str">
            <v>Nợ học phí và không đủ điều kiện thi</v>
          </cell>
        </row>
        <row r="538">
          <cell r="A538">
            <v>591653</v>
          </cell>
          <cell r="B538" t="str">
            <v>SN01011</v>
          </cell>
          <cell r="C538">
            <v>12</v>
          </cell>
          <cell r="D538">
            <v>10</v>
          </cell>
          <cell r="E538">
            <v>2</v>
          </cell>
          <cell r="F538">
            <v>1.6</v>
          </cell>
          <cell r="G538" t="str">
            <v>Hoàng Thị</v>
          </cell>
          <cell r="H538" t="str">
            <v>Quyên</v>
          </cell>
          <cell r="I538" t="str">
            <v>Tiếng Anh 3</v>
          </cell>
          <cell r="J538">
            <v>528</v>
          </cell>
          <cell r="K538" t="e">
            <v>#N/A</v>
          </cell>
          <cell r="L538" t="str">
            <v>đủ điều kiện</v>
          </cell>
        </row>
        <row r="539">
          <cell r="A539">
            <v>591853</v>
          </cell>
          <cell r="B539" t="str">
            <v>SN01011</v>
          </cell>
          <cell r="C539">
            <v>12</v>
          </cell>
          <cell r="D539">
            <v>9</v>
          </cell>
          <cell r="E539">
            <v>4</v>
          </cell>
          <cell r="F539">
            <v>2.1</v>
          </cell>
          <cell r="G539" t="str">
            <v>Nguyễn Hoàng</v>
          </cell>
          <cell r="H539" t="str">
            <v>Hải</v>
          </cell>
          <cell r="I539" t="str">
            <v>Tiếng Anh 3</v>
          </cell>
          <cell r="J539">
            <v>193</v>
          </cell>
          <cell r="K539" t="e">
            <v>#N/A</v>
          </cell>
          <cell r="L539" t="str">
            <v>đủ điều kiện</v>
          </cell>
        </row>
        <row r="540">
          <cell r="A540">
            <v>592041</v>
          </cell>
          <cell r="B540" t="str">
            <v>SN01011</v>
          </cell>
          <cell r="C540">
            <v>12</v>
          </cell>
          <cell r="D540">
            <v>8</v>
          </cell>
          <cell r="E540">
            <v>5.59</v>
          </cell>
          <cell r="F540">
            <v>2.4769999999999999</v>
          </cell>
          <cell r="G540" t="str">
            <v>Lê Đức</v>
          </cell>
          <cell r="H540" t="str">
            <v>Giang</v>
          </cell>
          <cell r="I540" t="str">
            <v>Tiếng Anh 3</v>
          </cell>
          <cell r="J540">
            <v>168</v>
          </cell>
          <cell r="K540" t="e">
            <v>#N/A</v>
          </cell>
          <cell r="L540" t="str">
            <v>đủ điều kiện</v>
          </cell>
        </row>
        <row r="541">
          <cell r="A541">
            <v>593005</v>
          </cell>
          <cell r="B541" t="str">
            <v>SN01011</v>
          </cell>
          <cell r="C541">
            <v>12</v>
          </cell>
          <cell r="D541">
            <v>6</v>
          </cell>
          <cell r="E541">
            <v>5.19</v>
          </cell>
          <cell r="F541">
            <v>2.157</v>
          </cell>
          <cell r="G541" t="str">
            <v>Phan Văn</v>
          </cell>
          <cell r="H541" t="str">
            <v>Chiến</v>
          </cell>
          <cell r="I541" t="str">
            <v>Tiếng Anh 3</v>
          </cell>
          <cell r="J541">
            <v>56</v>
          </cell>
          <cell r="K541" t="e">
            <v>#N/A</v>
          </cell>
          <cell r="L541" t="str">
            <v>đủ điều kiện</v>
          </cell>
        </row>
        <row r="542">
          <cell r="A542">
            <v>593672</v>
          </cell>
          <cell r="B542" t="str">
            <v>SN01011</v>
          </cell>
          <cell r="C542">
            <v>12</v>
          </cell>
          <cell r="D542">
            <v>9</v>
          </cell>
          <cell r="E542">
            <v>4.8</v>
          </cell>
          <cell r="F542">
            <v>2.34</v>
          </cell>
          <cell r="G542" t="str">
            <v>Nguyễn Minh</v>
          </cell>
          <cell r="H542" t="str">
            <v>Chính</v>
          </cell>
          <cell r="I542" t="str">
            <v>Tiếng Anh 3</v>
          </cell>
          <cell r="J542">
            <v>61</v>
          </cell>
          <cell r="K542" t="e">
            <v>#N/A</v>
          </cell>
          <cell r="L542" t="str">
            <v>đủ điều kiện</v>
          </cell>
        </row>
        <row r="543">
          <cell r="A543">
            <v>594035</v>
          </cell>
          <cell r="B543" t="str">
            <v>SN01011</v>
          </cell>
          <cell r="C543">
            <v>12</v>
          </cell>
          <cell r="D543">
            <v>9</v>
          </cell>
          <cell r="E543">
            <v>2.4</v>
          </cell>
          <cell r="F543">
            <v>1.62</v>
          </cell>
          <cell r="G543" t="str">
            <v>Nguyễn Gia</v>
          </cell>
          <cell r="H543" t="str">
            <v>Kiên</v>
          </cell>
          <cell r="I543" t="str">
            <v>Tiếng Anh 3</v>
          </cell>
          <cell r="J543">
            <v>330</v>
          </cell>
          <cell r="K543" t="e">
            <v>#N/A</v>
          </cell>
          <cell r="L543" t="str">
            <v>đủ điều kiện</v>
          </cell>
        </row>
        <row r="544">
          <cell r="A544">
            <v>594271</v>
          </cell>
          <cell r="B544" t="str">
            <v>SN01011</v>
          </cell>
          <cell r="C544">
            <v>12</v>
          </cell>
          <cell r="D544">
            <v>9</v>
          </cell>
          <cell r="E544">
            <v>4</v>
          </cell>
          <cell r="F544">
            <v>2.1</v>
          </cell>
          <cell r="G544" t="str">
            <v>Trần Đình</v>
          </cell>
          <cell r="H544" t="str">
            <v>Quyết</v>
          </cell>
          <cell r="I544" t="str">
            <v>Tiếng Anh 3</v>
          </cell>
          <cell r="J544">
            <v>534</v>
          </cell>
          <cell r="K544" t="e">
            <v>#N/A</v>
          </cell>
          <cell r="L544" t="str">
            <v>đủ điều kiện</v>
          </cell>
        </row>
        <row r="545">
          <cell r="A545">
            <v>594292</v>
          </cell>
          <cell r="B545" t="str">
            <v>SN01011</v>
          </cell>
          <cell r="C545">
            <v>12</v>
          </cell>
          <cell r="D545">
            <v>10</v>
          </cell>
          <cell r="E545">
            <v>3.59</v>
          </cell>
          <cell r="F545">
            <v>2.077</v>
          </cell>
          <cell r="G545" t="str">
            <v>Phàn Cáo</v>
          </cell>
          <cell r="H545" t="str">
            <v>Chẳn</v>
          </cell>
          <cell r="I545" t="str">
            <v>Tiếng Anh 3</v>
          </cell>
          <cell r="J545">
            <v>49</v>
          </cell>
          <cell r="K545" t="e">
            <v>#N/A</v>
          </cell>
          <cell r="L545" t="str">
            <v>đủ điều kiện</v>
          </cell>
        </row>
        <row r="546">
          <cell r="A546">
            <v>594871</v>
          </cell>
          <cell r="B546" t="str">
            <v>SN01011</v>
          </cell>
          <cell r="C546">
            <v>12</v>
          </cell>
          <cell r="D546">
            <v>9</v>
          </cell>
          <cell r="E546">
            <v>2.4</v>
          </cell>
          <cell r="F546">
            <v>1.62</v>
          </cell>
          <cell r="G546" t="str">
            <v>Bùi Thị</v>
          </cell>
          <cell r="H546" t="str">
            <v>Thương</v>
          </cell>
          <cell r="I546" t="str">
            <v>Tiếng Anh 3</v>
          </cell>
          <cell r="J546">
            <v>654</v>
          </cell>
          <cell r="K546" t="e">
            <v>#N/A</v>
          </cell>
          <cell r="L546" t="str">
            <v>đủ điều kiện</v>
          </cell>
        </row>
        <row r="547">
          <cell r="A547">
            <v>595242</v>
          </cell>
          <cell r="B547" t="str">
            <v>SN01011</v>
          </cell>
          <cell r="C547">
            <v>12</v>
          </cell>
          <cell r="D547">
            <v>0</v>
          </cell>
          <cell r="E547">
            <v>0</v>
          </cell>
          <cell r="F547">
            <v>0</v>
          </cell>
          <cell r="G547" t="str">
            <v>Lê Thị Thu</v>
          </cell>
          <cell r="H547" t="str">
            <v>Hiền</v>
          </cell>
          <cell r="I547" t="str">
            <v>Tiếng Anh 3</v>
          </cell>
          <cell r="J547">
            <v>217</v>
          </cell>
          <cell r="K547" t="e">
            <v>#N/A</v>
          </cell>
          <cell r="L547" t="str">
            <v>Không đủ điều kiện</v>
          </cell>
          <cell r="M547" t="str">
            <v>Không đủ điều kiện dự thi</v>
          </cell>
        </row>
        <row r="548">
          <cell r="A548">
            <v>596172</v>
          </cell>
          <cell r="B548" t="str">
            <v>SN01011</v>
          </cell>
          <cell r="C548">
            <v>12</v>
          </cell>
          <cell r="D548">
            <v>9</v>
          </cell>
          <cell r="E548">
            <v>7.19</v>
          </cell>
          <cell r="F548">
            <v>3.0569999999999999</v>
          </cell>
          <cell r="G548" t="str">
            <v>Nguyễn Thị</v>
          </cell>
          <cell r="H548" t="str">
            <v>Thảo</v>
          </cell>
          <cell r="I548" t="str">
            <v>Tiếng Anh 3</v>
          </cell>
          <cell r="J548">
            <v>597</v>
          </cell>
          <cell r="K548" t="e">
            <v>#N/A</v>
          </cell>
          <cell r="L548" t="str">
            <v>đủ điều kiện</v>
          </cell>
        </row>
        <row r="549">
          <cell r="A549">
            <v>596568</v>
          </cell>
          <cell r="B549" t="str">
            <v>SN01011</v>
          </cell>
          <cell r="C549">
            <v>12</v>
          </cell>
          <cell r="D549">
            <v>0</v>
          </cell>
          <cell r="E549">
            <v>0</v>
          </cell>
          <cell r="F549">
            <v>0</v>
          </cell>
          <cell r="G549" t="str">
            <v>Nguyễn Tùng</v>
          </cell>
          <cell r="H549" t="str">
            <v>Lâm</v>
          </cell>
          <cell r="I549" t="str">
            <v>Tiếng Anh 3</v>
          </cell>
          <cell r="J549">
            <v>340</v>
          </cell>
          <cell r="K549" t="e">
            <v>#N/A</v>
          </cell>
          <cell r="L549" t="str">
            <v>Không đủ điều kiện</v>
          </cell>
          <cell r="M549" t="str">
            <v>Không đủ điều kiện dự thi</v>
          </cell>
        </row>
        <row r="550">
          <cell r="A550">
            <v>596842</v>
          </cell>
          <cell r="B550" t="str">
            <v>SN01011</v>
          </cell>
          <cell r="C550">
            <v>12</v>
          </cell>
          <cell r="D550">
            <v>9</v>
          </cell>
          <cell r="E550">
            <v>3.59</v>
          </cell>
          <cell r="F550">
            <v>1.9769999999999999</v>
          </cell>
          <cell r="G550" t="str">
            <v>Trần Anh</v>
          </cell>
          <cell r="H550" t="str">
            <v>Dũng</v>
          </cell>
          <cell r="I550" t="str">
            <v>Tiếng Anh 3</v>
          </cell>
          <cell r="J550">
            <v>109</v>
          </cell>
          <cell r="K550" t="e">
            <v>#N/A</v>
          </cell>
          <cell r="L550" t="str">
            <v>đủ điều kiện</v>
          </cell>
        </row>
        <row r="551">
          <cell r="A551">
            <v>597584</v>
          </cell>
          <cell r="B551" t="str">
            <v>SN01011</v>
          </cell>
          <cell r="C551">
            <v>12</v>
          </cell>
          <cell r="D551">
            <v>9</v>
          </cell>
          <cell r="E551">
            <v>4</v>
          </cell>
          <cell r="F551">
            <v>2.1</v>
          </cell>
          <cell r="G551" t="str">
            <v>Nguyễn Thị Hương</v>
          </cell>
          <cell r="H551" t="str">
            <v>Ly</v>
          </cell>
          <cell r="I551" t="str">
            <v>Tiếng Anh 3</v>
          </cell>
          <cell r="J551">
            <v>397</v>
          </cell>
          <cell r="K551" t="e">
            <v>#N/A</v>
          </cell>
          <cell r="L551" t="str">
            <v>đủ điều kiện</v>
          </cell>
        </row>
        <row r="552">
          <cell r="A552">
            <v>597644</v>
          </cell>
          <cell r="B552" t="str">
            <v>SN01011</v>
          </cell>
          <cell r="C552">
            <v>12</v>
          </cell>
          <cell r="D552">
            <v>9</v>
          </cell>
          <cell r="E552">
            <v>2.79</v>
          </cell>
          <cell r="F552">
            <v>1.7370000000000001</v>
          </cell>
          <cell r="G552" t="str">
            <v>Vũ Thanh</v>
          </cell>
          <cell r="H552" t="str">
            <v>Thức</v>
          </cell>
          <cell r="I552" t="str">
            <v>Tiếng Anh 3</v>
          </cell>
          <cell r="J552">
            <v>653</v>
          </cell>
          <cell r="K552" t="e">
            <v>#N/A</v>
          </cell>
          <cell r="L552" t="str">
            <v>đủ điều kiện</v>
          </cell>
        </row>
        <row r="553">
          <cell r="A553">
            <v>597678</v>
          </cell>
          <cell r="B553" t="str">
            <v>SN01011</v>
          </cell>
          <cell r="C553">
            <v>12</v>
          </cell>
          <cell r="D553">
            <v>9</v>
          </cell>
          <cell r="E553">
            <v>5.59</v>
          </cell>
          <cell r="F553">
            <v>2.577</v>
          </cell>
          <cell r="G553" t="str">
            <v>Nguyễn Quang</v>
          </cell>
          <cell r="H553" t="str">
            <v>Xứ</v>
          </cell>
          <cell r="I553" t="str">
            <v>Tiếng Anh 3</v>
          </cell>
          <cell r="J553">
            <v>777</v>
          </cell>
          <cell r="K553" t="e">
            <v>#N/A</v>
          </cell>
          <cell r="L553" t="str">
            <v>đủ điều kiện</v>
          </cell>
        </row>
        <row r="554">
          <cell r="A554">
            <v>597679</v>
          </cell>
          <cell r="B554" t="str">
            <v>SN01011</v>
          </cell>
          <cell r="C554">
            <v>12</v>
          </cell>
          <cell r="D554">
            <v>9</v>
          </cell>
          <cell r="E554">
            <v>6.4</v>
          </cell>
          <cell r="F554">
            <v>2.82</v>
          </cell>
          <cell r="G554" t="str">
            <v>Bùi Tuấn</v>
          </cell>
          <cell r="H554" t="str">
            <v>Anh</v>
          </cell>
          <cell r="I554" t="str">
            <v>Tiếng Anh 3</v>
          </cell>
          <cell r="J554">
            <v>5</v>
          </cell>
          <cell r="K554" t="e">
            <v>#N/A</v>
          </cell>
          <cell r="L554" t="str">
            <v>đủ điều kiện</v>
          </cell>
        </row>
        <row r="555">
          <cell r="A555">
            <v>597745</v>
          </cell>
          <cell r="B555" t="str">
            <v>SN01011</v>
          </cell>
          <cell r="C555">
            <v>12</v>
          </cell>
          <cell r="D555">
            <v>8</v>
          </cell>
          <cell r="E555">
            <v>2.79</v>
          </cell>
          <cell r="F555">
            <v>1.637</v>
          </cell>
          <cell r="G555" t="str">
            <v>Nguyễn Đăng</v>
          </cell>
          <cell r="H555" t="str">
            <v>Minh</v>
          </cell>
          <cell r="I555" t="str">
            <v>Tiếng Anh 3</v>
          </cell>
          <cell r="J555">
            <v>419</v>
          </cell>
          <cell r="K555" t="e">
            <v>#N/A</v>
          </cell>
          <cell r="L555" t="str">
            <v>đủ điều kiện</v>
          </cell>
        </row>
        <row r="556">
          <cell r="A556">
            <v>597885</v>
          </cell>
          <cell r="B556" t="str">
            <v>SN01011</v>
          </cell>
          <cell r="C556">
            <v>12</v>
          </cell>
          <cell r="D556">
            <v>9</v>
          </cell>
          <cell r="E556">
            <v>4.4000000000000004</v>
          </cell>
          <cell r="F556">
            <v>2.2200000000000002</v>
          </cell>
          <cell r="G556" t="str">
            <v>Cao Thúy</v>
          </cell>
          <cell r="H556" t="str">
            <v>Hà</v>
          </cell>
          <cell r="I556" t="str">
            <v>Tiếng Anh 3</v>
          </cell>
          <cell r="J556">
            <v>177</v>
          </cell>
          <cell r="K556" t="e">
            <v>#N/A</v>
          </cell>
          <cell r="L556" t="str">
            <v>đủ điều kiện</v>
          </cell>
        </row>
        <row r="557">
          <cell r="A557">
            <v>598388</v>
          </cell>
          <cell r="B557" t="str">
            <v>SN01011</v>
          </cell>
          <cell r="C557">
            <v>12</v>
          </cell>
          <cell r="D557">
            <v>0</v>
          </cell>
          <cell r="E557">
            <v>0</v>
          </cell>
          <cell r="F557">
            <v>0</v>
          </cell>
          <cell r="G557" t="str">
            <v>Mạch Thị Quỳnh</v>
          </cell>
          <cell r="H557" t="str">
            <v>Anh</v>
          </cell>
          <cell r="I557" t="str">
            <v>Tiếng Anh 3</v>
          </cell>
          <cell r="J557">
            <v>11</v>
          </cell>
          <cell r="K557" t="e">
            <v>#N/A</v>
          </cell>
          <cell r="L557" t="str">
            <v>Không đủ điều kiện</v>
          </cell>
          <cell r="M557" t="str">
            <v>Không đủ điều kiện dự thi</v>
          </cell>
        </row>
        <row r="558">
          <cell r="A558">
            <v>598589</v>
          </cell>
          <cell r="B558" t="str">
            <v>SN01011</v>
          </cell>
          <cell r="C558">
            <v>12</v>
          </cell>
          <cell r="D558">
            <v>0</v>
          </cell>
          <cell r="E558">
            <v>0</v>
          </cell>
          <cell r="F558">
            <v>0</v>
          </cell>
          <cell r="G558" t="str">
            <v>Nguyễn Nghĩa</v>
          </cell>
          <cell r="H558" t="str">
            <v>Hiệp</v>
          </cell>
          <cell r="I558" t="str">
            <v>Tiếng Anh 3</v>
          </cell>
          <cell r="J558">
            <v>224</v>
          </cell>
          <cell r="K558" t="e">
            <v>#N/A</v>
          </cell>
          <cell r="L558" t="str">
            <v>Không đủ điều kiện</v>
          </cell>
          <cell r="M558" t="str">
            <v>Không đủ điều kiện dự thi</v>
          </cell>
        </row>
        <row r="559">
          <cell r="A559">
            <v>599079</v>
          </cell>
          <cell r="B559" t="str">
            <v>SN01011</v>
          </cell>
          <cell r="C559">
            <v>12</v>
          </cell>
          <cell r="D559">
            <v>0</v>
          </cell>
          <cell r="E559">
            <v>0</v>
          </cell>
          <cell r="F559">
            <v>0</v>
          </cell>
          <cell r="G559" t="str">
            <v>Phạm Xuân Minh</v>
          </cell>
          <cell r="H559" t="str">
            <v>Kây</v>
          </cell>
          <cell r="I559" t="str">
            <v>Tiếng Anh 3</v>
          </cell>
          <cell r="J559">
            <v>311</v>
          </cell>
          <cell r="K559" t="e">
            <v>#N/A</v>
          </cell>
          <cell r="L559" t="str">
            <v>Không đủ điều kiện</v>
          </cell>
          <cell r="M559" t="str">
            <v>Không đủ điều kiện dự thi</v>
          </cell>
        </row>
        <row r="560">
          <cell r="A560">
            <v>600620</v>
          </cell>
          <cell r="B560" t="str">
            <v>SN01011</v>
          </cell>
          <cell r="C560">
            <v>12</v>
          </cell>
          <cell r="D560">
            <v>9</v>
          </cell>
          <cell r="E560">
            <v>4</v>
          </cell>
          <cell r="F560">
            <v>2.1</v>
          </cell>
          <cell r="G560" t="str">
            <v>Quang Văn</v>
          </cell>
          <cell r="H560" t="str">
            <v>Dũng</v>
          </cell>
          <cell r="I560" t="str">
            <v>Tiếng Anh 3</v>
          </cell>
          <cell r="J560">
            <v>108</v>
          </cell>
          <cell r="K560" t="e">
            <v>#N/A</v>
          </cell>
          <cell r="L560" t="str">
            <v>đủ điều kiện</v>
          </cell>
        </row>
        <row r="561">
          <cell r="A561">
            <v>601706</v>
          </cell>
          <cell r="B561" t="str">
            <v>SN01011</v>
          </cell>
          <cell r="C561">
            <v>12</v>
          </cell>
          <cell r="D561">
            <v>10</v>
          </cell>
          <cell r="E561">
            <v>5.19</v>
          </cell>
          <cell r="F561">
            <v>2.5570000000000004</v>
          </cell>
          <cell r="G561" t="str">
            <v>Trần Thị Ngọc</v>
          </cell>
          <cell r="H561" t="str">
            <v>Anh</v>
          </cell>
          <cell r="I561" t="str">
            <v>Tiếng Anh 3</v>
          </cell>
          <cell r="J561">
            <v>30</v>
          </cell>
          <cell r="K561" t="e">
            <v>#N/A</v>
          </cell>
          <cell r="L561" t="str">
            <v>đủ điều kiện</v>
          </cell>
        </row>
        <row r="562">
          <cell r="A562">
            <v>601715</v>
          </cell>
          <cell r="B562" t="str">
            <v>SN01011</v>
          </cell>
          <cell r="C562">
            <v>12</v>
          </cell>
          <cell r="D562">
            <v>9</v>
          </cell>
          <cell r="E562">
            <v>4</v>
          </cell>
          <cell r="F562">
            <v>2.1</v>
          </cell>
          <cell r="G562" t="str">
            <v>Phạm Thị</v>
          </cell>
          <cell r="H562" t="str">
            <v>Huyền</v>
          </cell>
          <cell r="I562" t="str">
            <v>Tiếng Anh 3</v>
          </cell>
          <cell r="J562">
            <v>294</v>
          </cell>
          <cell r="K562" t="e">
            <v>#N/A</v>
          </cell>
          <cell r="L562" t="str">
            <v>đủ điều kiện</v>
          </cell>
        </row>
        <row r="563">
          <cell r="A563">
            <v>603236</v>
          </cell>
          <cell r="B563" t="str">
            <v>SN01011</v>
          </cell>
          <cell r="C563">
            <v>12</v>
          </cell>
          <cell r="D563">
            <v>10</v>
          </cell>
          <cell r="E563">
            <v>3.2</v>
          </cell>
          <cell r="F563">
            <v>1.96</v>
          </cell>
          <cell r="G563" t="str">
            <v>Ma Phan</v>
          </cell>
          <cell r="H563" t="str">
            <v>Thiết</v>
          </cell>
          <cell r="I563" t="str">
            <v>Tiếng Anh 3</v>
          </cell>
          <cell r="J563">
            <v>621</v>
          </cell>
          <cell r="K563" t="e">
            <v>#N/A</v>
          </cell>
          <cell r="L563" t="str">
            <v>đủ điều kiện</v>
          </cell>
        </row>
        <row r="564">
          <cell r="A564">
            <v>603420</v>
          </cell>
          <cell r="B564" t="str">
            <v>SN01011</v>
          </cell>
          <cell r="C564">
            <v>12</v>
          </cell>
          <cell r="D564">
            <v>9</v>
          </cell>
          <cell r="E564">
            <v>4</v>
          </cell>
          <cell r="F564">
            <v>2.1</v>
          </cell>
          <cell r="G564" t="str">
            <v>Châu A</v>
          </cell>
          <cell r="H564" t="str">
            <v>Sàng</v>
          </cell>
          <cell r="I564" t="str">
            <v>Tiếng Anh 3</v>
          </cell>
          <cell r="J564">
            <v>547</v>
          </cell>
          <cell r="K564" t="e">
            <v>#N/A</v>
          </cell>
          <cell r="L564" t="str">
            <v>đủ điều kiện</v>
          </cell>
        </row>
        <row r="565">
          <cell r="A565">
            <v>603474</v>
          </cell>
          <cell r="B565" t="str">
            <v>SN01011</v>
          </cell>
          <cell r="C565">
            <v>12</v>
          </cell>
          <cell r="D565">
            <v>10</v>
          </cell>
          <cell r="E565">
            <v>4.4000000000000004</v>
          </cell>
          <cell r="F565">
            <v>2.3200000000000003</v>
          </cell>
          <cell r="G565" t="str">
            <v>Hoàng Thị</v>
          </cell>
          <cell r="H565" t="str">
            <v>Hiền</v>
          </cell>
          <cell r="I565" t="str">
            <v>Tiếng Anh 3</v>
          </cell>
          <cell r="J565">
            <v>216</v>
          </cell>
          <cell r="K565" t="e">
            <v>#N/A</v>
          </cell>
          <cell r="L565" t="str">
            <v>đủ điều kiện</v>
          </cell>
        </row>
        <row r="566">
          <cell r="A566">
            <v>604082</v>
          </cell>
          <cell r="B566" t="str">
            <v>SN01011</v>
          </cell>
          <cell r="C566">
            <v>12</v>
          </cell>
          <cell r="D566">
            <v>9</v>
          </cell>
          <cell r="E566">
            <v>4.8</v>
          </cell>
          <cell r="F566">
            <v>2.34</v>
          </cell>
          <cell r="G566" t="str">
            <v>Nguyễn Minh</v>
          </cell>
          <cell r="H566" t="str">
            <v>Hiệp</v>
          </cell>
          <cell r="I566" t="str">
            <v>Tiếng Anh 3</v>
          </cell>
          <cell r="J566">
            <v>223</v>
          </cell>
          <cell r="K566" t="e">
            <v>#N/A</v>
          </cell>
          <cell r="L566" t="str">
            <v>đủ điều kiện</v>
          </cell>
        </row>
        <row r="567">
          <cell r="A567">
            <v>605808</v>
          </cell>
          <cell r="B567" t="str">
            <v>SN01011</v>
          </cell>
          <cell r="C567">
            <v>12</v>
          </cell>
          <cell r="D567">
            <v>9</v>
          </cell>
          <cell r="E567">
            <v>3.2</v>
          </cell>
          <cell r="F567">
            <v>1.8599999999999999</v>
          </cell>
          <cell r="G567" t="str">
            <v>Vũ Thị Thu</v>
          </cell>
          <cell r="H567" t="str">
            <v>Thảo</v>
          </cell>
          <cell r="I567" t="str">
            <v>Tiếng Anh 3</v>
          </cell>
          <cell r="J567">
            <v>602</v>
          </cell>
          <cell r="K567" t="e">
            <v>#N/A</v>
          </cell>
          <cell r="L567" t="str">
            <v>đủ điều kiện</v>
          </cell>
        </row>
        <row r="568">
          <cell r="A568">
            <v>606075</v>
          </cell>
          <cell r="B568" t="str">
            <v>SN01011</v>
          </cell>
          <cell r="C568">
            <v>12</v>
          </cell>
          <cell r="D568">
            <v>10</v>
          </cell>
          <cell r="E568">
            <v>3.2</v>
          </cell>
          <cell r="F568">
            <v>1.96</v>
          </cell>
          <cell r="G568" t="str">
            <v>Lê Thu</v>
          </cell>
          <cell r="H568" t="str">
            <v>Hằng</v>
          </cell>
          <cell r="I568" t="str">
            <v>Tiếng Anh 3</v>
          </cell>
          <cell r="J568">
            <v>206</v>
          </cell>
          <cell r="K568" t="e">
            <v>#N/A</v>
          </cell>
          <cell r="L568" t="str">
            <v>đủ điều kiện</v>
          </cell>
        </row>
        <row r="569">
          <cell r="A569">
            <v>606089</v>
          </cell>
          <cell r="B569" t="str">
            <v>SN01011</v>
          </cell>
          <cell r="C569">
            <v>12</v>
          </cell>
          <cell r="D569">
            <v>10</v>
          </cell>
          <cell r="E569">
            <v>3.2</v>
          </cell>
          <cell r="F569">
            <v>1.96</v>
          </cell>
          <cell r="G569" t="str">
            <v>Võ Thị Kiều</v>
          </cell>
          <cell r="H569" t="str">
            <v>Oanh</v>
          </cell>
          <cell r="I569" t="str">
            <v>Tiếng Anh 3</v>
          </cell>
          <cell r="J569">
            <v>482</v>
          </cell>
          <cell r="K569" t="e">
            <v>#N/A</v>
          </cell>
          <cell r="L569" t="str">
            <v>đủ điều kiện</v>
          </cell>
        </row>
        <row r="570">
          <cell r="A570">
            <v>602931</v>
          </cell>
          <cell r="B570" t="str">
            <v>SN01011</v>
          </cell>
          <cell r="C570">
            <v>12</v>
          </cell>
          <cell r="D570">
            <v>0</v>
          </cell>
          <cell r="E570">
            <v>0</v>
          </cell>
          <cell r="F570">
            <v>0</v>
          </cell>
          <cell r="G570" t="str">
            <v>Phan Phương</v>
          </cell>
          <cell r="H570" t="str">
            <v>Hà</v>
          </cell>
          <cell r="I570" t="str">
            <v>Tiếng Anh 3</v>
          </cell>
          <cell r="J570">
            <v>185</v>
          </cell>
          <cell r="K570" t="e">
            <v>#N/A</v>
          </cell>
          <cell r="L570" t="str">
            <v>Không đủ điều kiện</v>
          </cell>
          <cell r="M570" t="str">
            <v>Không đủ điều kiện dự thi</v>
          </cell>
        </row>
        <row r="571">
          <cell r="A571">
            <v>602963</v>
          </cell>
          <cell r="B571" t="str">
            <v>SN01011</v>
          </cell>
          <cell r="C571">
            <v>12</v>
          </cell>
          <cell r="D571">
            <v>7</v>
          </cell>
          <cell r="E571">
            <v>0</v>
          </cell>
          <cell r="F571">
            <v>0.70000000000000007</v>
          </cell>
          <cell r="G571" t="str">
            <v>Nguyễn Thị Phương</v>
          </cell>
          <cell r="H571" t="str">
            <v>Thảo</v>
          </cell>
          <cell r="I571" t="str">
            <v>Tiếng Anh 3</v>
          </cell>
          <cell r="J571">
            <v>599</v>
          </cell>
          <cell r="K571" t="e">
            <v>#N/A</v>
          </cell>
          <cell r="L571" t="str">
            <v>Không đủ điều kiện</v>
          </cell>
          <cell r="M571" t="str">
            <v>Không đủ điều kiện dự thi</v>
          </cell>
        </row>
        <row r="572">
          <cell r="A572">
            <v>603465</v>
          </cell>
          <cell r="B572" t="str">
            <v>SN01011</v>
          </cell>
          <cell r="C572">
            <v>12</v>
          </cell>
          <cell r="D572">
            <v>0</v>
          </cell>
          <cell r="E572">
            <v>0</v>
          </cell>
          <cell r="F572">
            <v>0</v>
          </cell>
          <cell r="G572" t="str">
            <v>Giàng A</v>
          </cell>
          <cell r="H572" t="str">
            <v>Sía</v>
          </cell>
          <cell r="I572" t="str">
            <v>Tiếng Anh 3</v>
          </cell>
          <cell r="J572">
            <v>551</v>
          </cell>
          <cell r="K572" t="e">
            <v>#N/A</v>
          </cell>
          <cell r="L572" t="str">
            <v>Không đủ điều kiện</v>
          </cell>
          <cell r="M572" t="str">
            <v>Không đủ điều kiện dự thi</v>
          </cell>
        </row>
        <row r="573">
          <cell r="A573">
            <v>582349</v>
          </cell>
          <cell r="B573" t="str">
            <v>SN01011</v>
          </cell>
          <cell r="C573">
            <v>13</v>
          </cell>
          <cell r="D573">
            <v>9</v>
          </cell>
          <cell r="E573">
            <v>2.4</v>
          </cell>
          <cell r="F573">
            <v>1.62</v>
          </cell>
          <cell r="G573" t="str">
            <v>Trần Thị</v>
          </cell>
          <cell r="H573" t="str">
            <v>Liên</v>
          </cell>
          <cell r="I573" t="str">
            <v>Tiếng Anh 3</v>
          </cell>
          <cell r="J573">
            <v>351</v>
          </cell>
          <cell r="K573" t="e">
            <v>#N/A</v>
          </cell>
          <cell r="L573" t="str">
            <v>đủ điều kiện</v>
          </cell>
        </row>
        <row r="574">
          <cell r="A574">
            <v>584940</v>
          </cell>
          <cell r="B574" t="str">
            <v>SN01011</v>
          </cell>
          <cell r="C574">
            <v>13</v>
          </cell>
          <cell r="D574">
            <v>8</v>
          </cell>
          <cell r="E574">
            <v>3.2</v>
          </cell>
          <cell r="F574">
            <v>1.76</v>
          </cell>
          <cell r="G574" t="str">
            <v>Trần Văn</v>
          </cell>
          <cell r="H574" t="str">
            <v>Tuấn</v>
          </cell>
          <cell r="I574" t="str">
            <v>Tiếng Anh 3</v>
          </cell>
          <cell r="J574">
            <v>729</v>
          </cell>
          <cell r="K574" t="e">
            <v>#N/A</v>
          </cell>
          <cell r="L574" t="str">
            <v>đủ điều kiện</v>
          </cell>
        </row>
        <row r="575">
          <cell r="A575">
            <v>590851</v>
          </cell>
          <cell r="B575" t="str">
            <v>SN01011</v>
          </cell>
          <cell r="C575">
            <v>13</v>
          </cell>
          <cell r="D575">
            <v>9</v>
          </cell>
          <cell r="E575">
            <v>2.4</v>
          </cell>
          <cell r="F575">
            <v>1.62</v>
          </cell>
          <cell r="G575" t="str">
            <v>Trần Mạnh</v>
          </cell>
          <cell r="H575" t="str">
            <v>Tuấn</v>
          </cell>
          <cell r="I575" t="str">
            <v>Tiếng Anh 3</v>
          </cell>
          <cell r="J575">
            <v>728</v>
          </cell>
          <cell r="K575" t="e">
            <v>#N/A</v>
          </cell>
          <cell r="L575" t="str">
            <v>đủ điều kiện</v>
          </cell>
        </row>
        <row r="576">
          <cell r="A576">
            <v>591008</v>
          </cell>
          <cell r="B576" t="str">
            <v>SN01011</v>
          </cell>
          <cell r="C576">
            <v>13</v>
          </cell>
          <cell r="D576">
            <v>0</v>
          </cell>
          <cell r="E576">
            <v>0</v>
          </cell>
          <cell r="F576">
            <v>0</v>
          </cell>
          <cell r="G576" t="str">
            <v>Nguyễn Quang</v>
          </cell>
          <cell r="H576" t="str">
            <v>Đạt</v>
          </cell>
          <cell r="I576" t="str">
            <v>Tiếng Anh 3</v>
          </cell>
          <cell r="J576">
            <v>133</v>
          </cell>
          <cell r="K576" t="e">
            <v>#N/A</v>
          </cell>
          <cell r="L576" t="str">
            <v>Không đủ điều kiện</v>
          </cell>
          <cell r="M576" t="str">
            <v>Không đủ điều kiện dự thi</v>
          </cell>
        </row>
        <row r="577">
          <cell r="A577">
            <v>591884</v>
          </cell>
          <cell r="B577" t="str">
            <v>SN01011</v>
          </cell>
          <cell r="C577">
            <v>13</v>
          </cell>
          <cell r="D577">
            <v>7</v>
          </cell>
          <cell r="E577">
            <v>3.59</v>
          </cell>
          <cell r="F577">
            <v>1.7770000000000001</v>
          </cell>
          <cell r="G577" t="str">
            <v>Phạm Minh</v>
          </cell>
          <cell r="H577" t="str">
            <v>Thành</v>
          </cell>
          <cell r="I577" t="str">
            <v>Tiếng Anh 3</v>
          </cell>
          <cell r="J577">
            <v>589</v>
          </cell>
          <cell r="K577" t="e">
            <v>#N/A</v>
          </cell>
          <cell r="L577" t="str">
            <v>đủ điều kiện</v>
          </cell>
        </row>
        <row r="578">
          <cell r="A578">
            <v>592540</v>
          </cell>
          <cell r="B578" t="str">
            <v>SN01011</v>
          </cell>
          <cell r="C578">
            <v>13</v>
          </cell>
          <cell r="D578">
            <v>0</v>
          </cell>
          <cell r="E578">
            <v>0</v>
          </cell>
          <cell r="F578">
            <v>0</v>
          </cell>
          <cell r="G578" t="str">
            <v>Phạm Ngọc</v>
          </cell>
          <cell r="H578" t="str">
            <v>Quyến</v>
          </cell>
          <cell r="I578" t="str">
            <v>Tiếng Anh 3</v>
          </cell>
          <cell r="J578">
            <v>533</v>
          </cell>
          <cell r="K578" t="e">
            <v>#N/A</v>
          </cell>
          <cell r="L578" t="str">
            <v>Không đủ điều kiện</v>
          </cell>
          <cell r="M578" t="str">
            <v>Không đủ điều kiện dự thi</v>
          </cell>
        </row>
        <row r="579">
          <cell r="A579">
            <v>593206</v>
          </cell>
          <cell r="B579" t="str">
            <v>SN01011</v>
          </cell>
          <cell r="C579">
            <v>13</v>
          </cell>
          <cell r="D579">
            <v>0</v>
          </cell>
          <cell r="E579">
            <v>0</v>
          </cell>
          <cell r="F579">
            <v>0</v>
          </cell>
          <cell r="G579" t="str">
            <v>Vũ Thanh</v>
          </cell>
          <cell r="H579" t="str">
            <v>Huyền</v>
          </cell>
          <cell r="I579" t="str">
            <v>Tiếng Anh 3</v>
          </cell>
          <cell r="J579">
            <v>296</v>
          </cell>
          <cell r="K579" t="e">
            <v>#N/A</v>
          </cell>
          <cell r="L579" t="str">
            <v>Không đủ điều kiện</v>
          </cell>
          <cell r="M579" t="str">
            <v>Không đủ điều kiện dự thi</v>
          </cell>
        </row>
        <row r="580">
          <cell r="A580">
            <v>593453</v>
          </cell>
          <cell r="B580" t="str">
            <v>SN01011</v>
          </cell>
          <cell r="C580">
            <v>13</v>
          </cell>
          <cell r="D580">
            <v>7</v>
          </cell>
          <cell r="E580">
            <v>5.19</v>
          </cell>
          <cell r="F580">
            <v>2.2570000000000001</v>
          </cell>
          <cell r="G580" t="str">
            <v>Phạm Công</v>
          </cell>
          <cell r="H580" t="str">
            <v>Thượng</v>
          </cell>
          <cell r="I580" t="str">
            <v>Tiếng Anh 3</v>
          </cell>
          <cell r="J580">
            <v>657</v>
          </cell>
          <cell r="K580" t="e">
            <v>#N/A</v>
          </cell>
          <cell r="L580" t="str">
            <v>đủ điều kiện</v>
          </cell>
        </row>
        <row r="581">
          <cell r="A581">
            <v>594212</v>
          </cell>
          <cell r="B581" t="str">
            <v>SN01011</v>
          </cell>
          <cell r="C581">
            <v>13</v>
          </cell>
          <cell r="D581">
            <v>9</v>
          </cell>
          <cell r="E581">
            <v>2.79</v>
          </cell>
          <cell r="F581">
            <v>1.7370000000000001</v>
          </cell>
          <cell r="G581" t="str">
            <v>Nguyễn Văn</v>
          </cell>
          <cell r="H581" t="str">
            <v>Sơn</v>
          </cell>
          <cell r="I581" t="str">
            <v>Tiếng Anh 3</v>
          </cell>
          <cell r="J581">
            <v>566</v>
          </cell>
          <cell r="K581" t="e">
            <v>#N/A</v>
          </cell>
          <cell r="L581" t="str">
            <v>đủ điều kiện</v>
          </cell>
        </row>
        <row r="582">
          <cell r="A582">
            <v>594653</v>
          </cell>
          <cell r="B582" t="str">
            <v>SN01011</v>
          </cell>
          <cell r="C582">
            <v>13</v>
          </cell>
          <cell r="F582">
            <v>0</v>
          </cell>
          <cell r="G582" t="str">
            <v>Vừ Bá</v>
          </cell>
          <cell r="H582" t="str">
            <v>Rê</v>
          </cell>
          <cell r="I582" t="str">
            <v>Tiếng Anh 3</v>
          </cell>
          <cell r="J582">
            <v>544</v>
          </cell>
          <cell r="K582" t="str">
            <v>Nợ HP</v>
          </cell>
          <cell r="L582" t="str">
            <v>Không đủ điều kiện</v>
          </cell>
          <cell r="M582" t="str">
            <v>Nợ học phí và không đủ điều kiện thi</v>
          </cell>
        </row>
        <row r="583">
          <cell r="A583">
            <v>595341</v>
          </cell>
          <cell r="B583" t="str">
            <v>SN01011</v>
          </cell>
          <cell r="C583">
            <v>13</v>
          </cell>
          <cell r="D583">
            <v>9</v>
          </cell>
          <cell r="E583">
            <v>2.79</v>
          </cell>
          <cell r="F583">
            <v>1.7370000000000001</v>
          </cell>
          <cell r="G583" t="str">
            <v>Nguyễn Thị</v>
          </cell>
          <cell r="H583" t="str">
            <v>Mai</v>
          </cell>
          <cell r="I583" t="str">
            <v>Tiếng Anh 3</v>
          </cell>
          <cell r="J583">
            <v>399</v>
          </cell>
          <cell r="K583" t="e">
            <v>#N/A</v>
          </cell>
          <cell r="L583" t="str">
            <v>đủ điều kiện</v>
          </cell>
        </row>
        <row r="584">
          <cell r="A584">
            <v>595965</v>
          </cell>
          <cell r="B584" t="str">
            <v>SN01011</v>
          </cell>
          <cell r="C584">
            <v>13</v>
          </cell>
          <cell r="F584">
            <v>0</v>
          </cell>
          <cell r="G584" t="str">
            <v>Bùi Công</v>
          </cell>
          <cell r="H584" t="str">
            <v>Thế</v>
          </cell>
          <cell r="I584" t="str">
            <v>Tiếng Anh 3</v>
          </cell>
          <cell r="J584">
            <v>612</v>
          </cell>
          <cell r="K584" t="str">
            <v>Nợ HP</v>
          </cell>
          <cell r="L584" t="str">
            <v>Không đủ điều kiện</v>
          </cell>
          <cell r="M584" t="str">
            <v>Nợ học phí và không đủ điều kiện thi</v>
          </cell>
        </row>
        <row r="585">
          <cell r="A585">
            <v>597388</v>
          </cell>
          <cell r="B585" t="str">
            <v>SN01011</v>
          </cell>
          <cell r="C585">
            <v>13</v>
          </cell>
          <cell r="D585">
            <v>9</v>
          </cell>
          <cell r="E585">
            <v>3.59</v>
          </cell>
          <cell r="F585">
            <v>1.9769999999999999</v>
          </cell>
          <cell r="G585" t="str">
            <v>Hoàng Minh</v>
          </cell>
          <cell r="H585" t="str">
            <v>Sơn</v>
          </cell>
          <cell r="I585" t="str">
            <v>Tiếng Anh 3</v>
          </cell>
          <cell r="J585">
            <v>556</v>
          </cell>
          <cell r="K585" t="e">
            <v>#N/A</v>
          </cell>
          <cell r="L585" t="str">
            <v>đủ điều kiện</v>
          </cell>
        </row>
        <row r="586">
          <cell r="A586">
            <v>597590</v>
          </cell>
          <cell r="B586" t="str">
            <v>SN01011</v>
          </cell>
          <cell r="C586">
            <v>13</v>
          </cell>
          <cell r="D586">
            <v>10</v>
          </cell>
          <cell r="E586">
            <v>2</v>
          </cell>
          <cell r="F586">
            <v>1.6</v>
          </cell>
          <cell r="G586" t="str">
            <v>Lê Quang</v>
          </cell>
          <cell r="H586" t="str">
            <v>Minh</v>
          </cell>
          <cell r="I586" t="str">
            <v>Tiếng Anh 3</v>
          </cell>
          <cell r="J586">
            <v>416</v>
          </cell>
          <cell r="K586" t="e">
            <v>#N/A</v>
          </cell>
          <cell r="L586" t="str">
            <v>đủ điều kiện</v>
          </cell>
        </row>
        <row r="587">
          <cell r="A587">
            <v>597859</v>
          </cell>
          <cell r="B587" t="str">
            <v>SN01011</v>
          </cell>
          <cell r="C587">
            <v>13</v>
          </cell>
          <cell r="F587">
            <v>0</v>
          </cell>
          <cell r="G587" t="str">
            <v>Cao Bá</v>
          </cell>
          <cell r="H587" t="str">
            <v>Kiên</v>
          </cell>
          <cell r="I587" t="str">
            <v>Tiếng Anh 3</v>
          </cell>
          <cell r="J587">
            <v>326</v>
          </cell>
          <cell r="K587" t="str">
            <v>Nợ HP</v>
          </cell>
          <cell r="L587" t="str">
            <v>Không đủ điều kiện</v>
          </cell>
          <cell r="M587" t="str">
            <v>Nợ học phí và không đủ điều kiện thi</v>
          </cell>
        </row>
        <row r="588">
          <cell r="A588">
            <v>600080</v>
          </cell>
          <cell r="B588" t="str">
            <v>SN01011</v>
          </cell>
          <cell r="C588">
            <v>13</v>
          </cell>
          <cell r="D588">
            <v>7</v>
          </cell>
          <cell r="E588">
            <v>3.2</v>
          </cell>
          <cell r="F588">
            <v>1.6600000000000001</v>
          </cell>
          <cell r="G588" t="str">
            <v>Lê Anh</v>
          </cell>
          <cell r="H588" t="str">
            <v>Tuấn</v>
          </cell>
          <cell r="I588" t="str">
            <v>Tiếng Anh 3</v>
          </cell>
          <cell r="J588">
            <v>719</v>
          </cell>
          <cell r="K588" t="e">
            <v>#N/A</v>
          </cell>
          <cell r="L588" t="str">
            <v>đủ điều kiện</v>
          </cell>
        </row>
        <row r="589">
          <cell r="A589">
            <v>600143</v>
          </cell>
          <cell r="B589" t="str">
            <v>SN01011</v>
          </cell>
          <cell r="C589">
            <v>13</v>
          </cell>
          <cell r="D589">
            <v>0</v>
          </cell>
          <cell r="E589">
            <v>0</v>
          </cell>
          <cell r="F589">
            <v>0</v>
          </cell>
          <cell r="G589" t="str">
            <v>Nguyễn Thị</v>
          </cell>
          <cell r="H589" t="str">
            <v>Ngọc</v>
          </cell>
          <cell r="I589" t="str">
            <v>Tiếng Anh 3</v>
          </cell>
          <cell r="J589">
            <v>458</v>
          </cell>
          <cell r="K589" t="e">
            <v>#N/A</v>
          </cell>
          <cell r="L589" t="str">
            <v>Không đủ điều kiện</v>
          </cell>
          <cell r="M589" t="str">
            <v>Không đủ điều kiện dự thi</v>
          </cell>
        </row>
        <row r="590">
          <cell r="A590">
            <v>600168</v>
          </cell>
          <cell r="B590" t="str">
            <v>SN01011</v>
          </cell>
          <cell r="C590">
            <v>13</v>
          </cell>
          <cell r="D590">
            <v>10</v>
          </cell>
          <cell r="E590">
            <v>4</v>
          </cell>
          <cell r="F590">
            <v>2.2000000000000002</v>
          </cell>
          <cell r="G590" t="str">
            <v>Phùng Thị</v>
          </cell>
          <cell r="H590" t="str">
            <v>Xuân</v>
          </cell>
          <cell r="I590" t="str">
            <v>Tiếng Anh 3</v>
          </cell>
          <cell r="J590">
            <v>775</v>
          </cell>
          <cell r="K590" t="e">
            <v>#N/A</v>
          </cell>
          <cell r="L590" t="str">
            <v>đủ điều kiện</v>
          </cell>
        </row>
        <row r="591">
          <cell r="A591">
            <v>600347</v>
          </cell>
          <cell r="B591" t="str">
            <v>SN01011</v>
          </cell>
          <cell r="C591">
            <v>13</v>
          </cell>
          <cell r="D591">
            <v>9</v>
          </cell>
          <cell r="E591">
            <v>3.59</v>
          </cell>
          <cell r="F591">
            <v>1.9769999999999999</v>
          </cell>
          <cell r="G591" t="str">
            <v>Nguyễn Thị Bích</v>
          </cell>
          <cell r="H591" t="str">
            <v>Thảo</v>
          </cell>
          <cell r="I591" t="str">
            <v>Tiếng Anh 3</v>
          </cell>
          <cell r="J591">
            <v>598</v>
          </cell>
          <cell r="K591" t="e">
            <v>#N/A</v>
          </cell>
          <cell r="L591" t="str">
            <v>đủ điều kiện</v>
          </cell>
        </row>
        <row r="592">
          <cell r="A592">
            <v>600367</v>
          </cell>
          <cell r="B592" t="str">
            <v>SN01011</v>
          </cell>
          <cell r="C592">
            <v>13</v>
          </cell>
          <cell r="D592">
            <v>9</v>
          </cell>
          <cell r="E592">
            <v>3.59</v>
          </cell>
          <cell r="F592">
            <v>1.9769999999999999</v>
          </cell>
          <cell r="G592" t="str">
            <v>Dương Phú</v>
          </cell>
          <cell r="H592" t="str">
            <v>Tuyên</v>
          </cell>
          <cell r="I592" t="str">
            <v>Tiếng Anh 3</v>
          </cell>
          <cell r="J592">
            <v>743</v>
          </cell>
          <cell r="K592" t="e">
            <v>#N/A</v>
          </cell>
          <cell r="L592" t="str">
            <v>đủ điều kiện</v>
          </cell>
        </row>
        <row r="593">
          <cell r="A593">
            <v>601335</v>
          </cell>
          <cell r="B593" t="str">
            <v>SN01011</v>
          </cell>
          <cell r="C593">
            <v>13</v>
          </cell>
          <cell r="D593">
            <v>8</v>
          </cell>
          <cell r="E593">
            <v>9</v>
          </cell>
          <cell r="F593">
            <v>3.5</v>
          </cell>
          <cell r="G593" t="str">
            <v>Đinh Đức</v>
          </cell>
          <cell r="H593" t="str">
            <v>Thịnh</v>
          </cell>
          <cell r="I593" t="str">
            <v>Tiếng Anh 3</v>
          </cell>
          <cell r="J593">
            <v>622</v>
          </cell>
          <cell r="K593" t="e">
            <v>#N/A</v>
          </cell>
          <cell r="L593" t="str">
            <v>đủ điều kiện</v>
          </cell>
        </row>
        <row r="594">
          <cell r="A594">
            <v>601674</v>
          </cell>
          <cell r="B594" t="str">
            <v>SN01011</v>
          </cell>
          <cell r="C594">
            <v>13</v>
          </cell>
          <cell r="D594">
            <v>5</v>
          </cell>
          <cell r="E594">
            <v>5.19</v>
          </cell>
          <cell r="F594">
            <v>2.0570000000000004</v>
          </cell>
          <cell r="G594" t="str">
            <v>Vũ Tuấn</v>
          </cell>
          <cell r="H594" t="str">
            <v>Dũng</v>
          </cell>
          <cell r="I594" t="str">
            <v>Tiếng Anh 3</v>
          </cell>
          <cell r="J594">
            <v>110</v>
          </cell>
          <cell r="K594" t="e">
            <v>#N/A</v>
          </cell>
          <cell r="L594" t="str">
            <v>đủ điều kiện</v>
          </cell>
        </row>
        <row r="595">
          <cell r="A595">
            <v>601795</v>
          </cell>
          <cell r="B595" t="str">
            <v>SN01011</v>
          </cell>
          <cell r="C595">
            <v>13</v>
          </cell>
          <cell r="D595">
            <v>9</v>
          </cell>
          <cell r="E595">
            <v>2.4</v>
          </cell>
          <cell r="F595">
            <v>1.62</v>
          </cell>
          <cell r="G595" t="str">
            <v>Phạm Thị</v>
          </cell>
          <cell r="H595" t="str">
            <v>Thảo</v>
          </cell>
          <cell r="I595" t="str">
            <v>Tiếng Anh 3</v>
          </cell>
          <cell r="J595">
            <v>600</v>
          </cell>
          <cell r="K595" t="e">
            <v>#N/A</v>
          </cell>
          <cell r="L595" t="str">
            <v>đủ điều kiện</v>
          </cell>
        </row>
        <row r="596">
          <cell r="A596">
            <v>602011</v>
          </cell>
          <cell r="B596" t="str">
            <v>SN01011</v>
          </cell>
          <cell r="C596">
            <v>13</v>
          </cell>
          <cell r="D596">
            <v>10</v>
          </cell>
          <cell r="E596">
            <v>3.59</v>
          </cell>
          <cell r="F596">
            <v>2.077</v>
          </cell>
          <cell r="G596" t="str">
            <v>Lương Thị</v>
          </cell>
          <cell r="H596" t="str">
            <v>Xuân</v>
          </cell>
          <cell r="I596" t="str">
            <v>Tiếng Anh 3</v>
          </cell>
          <cell r="J596">
            <v>774</v>
          </cell>
          <cell r="K596" t="e">
            <v>#N/A</v>
          </cell>
          <cell r="L596" t="str">
            <v>đủ điều kiện</v>
          </cell>
        </row>
        <row r="597">
          <cell r="A597">
            <v>602179</v>
          </cell>
          <cell r="B597" t="str">
            <v>SN01011</v>
          </cell>
          <cell r="C597">
            <v>13</v>
          </cell>
          <cell r="D597">
            <v>7</v>
          </cell>
          <cell r="E597">
            <v>3.2</v>
          </cell>
          <cell r="F597">
            <v>1.6600000000000001</v>
          </cell>
          <cell r="G597" t="str">
            <v>Đỗ Thị Ngọc</v>
          </cell>
          <cell r="H597" t="str">
            <v>Hân</v>
          </cell>
          <cell r="I597" t="str">
            <v>Tiếng Anh 3</v>
          </cell>
          <cell r="J597">
            <v>211</v>
          </cell>
          <cell r="K597" t="e">
            <v>#N/A</v>
          </cell>
          <cell r="L597" t="str">
            <v>đủ điều kiện</v>
          </cell>
        </row>
        <row r="598">
          <cell r="A598">
            <v>602376</v>
          </cell>
          <cell r="B598" t="str">
            <v>SN01011</v>
          </cell>
          <cell r="C598">
            <v>13</v>
          </cell>
          <cell r="D598">
            <v>9</v>
          </cell>
          <cell r="E598">
            <v>2.4</v>
          </cell>
          <cell r="F598">
            <v>1.62</v>
          </cell>
          <cell r="G598" t="str">
            <v>Bùi Xuân</v>
          </cell>
          <cell r="H598" t="str">
            <v>Hoàng</v>
          </cell>
          <cell r="I598" t="str">
            <v>Tiếng Anh 3</v>
          </cell>
          <cell r="J598">
            <v>245</v>
          </cell>
          <cell r="K598" t="e">
            <v>#N/A</v>
          </cell>
          <cell r="L598" t="str">
            <v>đủ điều kiện</v>
          </cell>
        </row>
        <row r="599">
          <cell r="A599">
            <v>602379</v>
          </cell>
          <cell r="B599" t="str">
            <v>SN01011</v>
          </cell>
          <cell r="C599">
            <v>13</v>
          </cell>
          <cell r="D599">
            <v>5</v>
          </cell>
          <cell r="E599">
            <v>5.19</v>
          </cell>
          <cell r="F599">
            <v>2.0570000000000004</v>
          </cell>
          <cell r="G599" t="str">
            <v>Bùi Mạnh</v>
          </cell>
          <cell r="H599" t="str">
            <v>Hùng</v>
          </cell>
          <cell r="I599" t="str">
            <v>Tiếng Anh 3</v>
          </cell>
          <cell r="J599">
            <v>266</v>
          </cell>
          <cell r="K599" t="e">
            <v>#N/A</v>
          </cell>
          <cell r="L599" t="str">
            <v>đủ điều kiện</v>
          </cell>
        </row>
        <row r="600">
          <cell r="A600">
            <v>602504</v>
          </cell>
          <cell r="B600" t="str">
            <v>SN01011</v>
          </cell>
          <cell r="C600">
            <v>13</v>
          </cell>
          <cell r="D600">
            <v>0</v>
          </cell>
          <cell r="E600">
            <v>0</v>
          </cell>
          <cell r="F600">
            <v>0</v>
          </cell>
          <cell r="G600" t="str">
            <v>Đào Đức</v>
          </cell>
          <cell r="H600" t="str">
            <v>Phi</v>
          </cell>
          <cell r="I600" t="str">
            <v>Tiếng Anh 3</v>
          </cell>
          <cell r="J600">
            <v>485</v>
          </cell>
          <cell r="K600" t="e">
            <v>#N/A</v>
          </cell>
          <cell r="L600" t="str">
            <v>Không đủ điều kiện</v>
          </cell>
          <cell r="M600" t="str">
            <v>Không đủ điều kiện dự thi</v>
          </cell>
        </row>
        <row r="601">
          <cell r="A601">
            <v>602620</v>
          </cell>
          <cell r="B601" t="str">
            <v>SN01011</v>
          </cell>
          <cell r="C601">
            <v>13</v>
          </cell>
          <cell r="D601">
            <v>8</v>
          </cell>
          <cell r="E601">
            <v>3.59</v>
          </cell>
          <cell r="F601">
            <v>1.877</v>
          </cell>
          <cell r="G601" t="str">
            <v>Nguyễn Thị Minh</v>
          </cell>
          <cell r="H601" t="str">
            <v>Phượng</v>
          </cell>
          <cell r="I601" t="str">
            <v>Tiếng Anh 3</v>
          </cell>
          <cell r="J601">
            <v>505</v>
          </cell>
          <cell r="K601" t="e">
            <v>#N/A</v>
          </cell>
          <cell r="L601" t="str">
            <v>đủ điều kiện</v>
          </cell>
        </row>
        <row r="602">
          <cell r="A602">
            <v>602623</v>
          </cell>
          <cell r="B602" t="str">
            <v>SN01011</v>
          </cell>
          <cell r="C602">
            <v>13</v>
          </cell>
          <cell r="D602">
            <v>8</v>
          </cell>
          <cell r="E602">
            <v>3.2</v>
          </cell>
          <cell r="F602">
            <v>1.76</v>
          </cell>
          <cell r="G602" t="str">
            <v>Nguyễn Hoa</v>
          </cell>
          <cell r="H602" t="str">
            <v>Quỳnh</v>
          </cell>
          <cell r="I602" t="str">
            <v>Tiếng Anh 3</v>
          </cell>
          <cell r="J602">
            <v>541</v>
          </cell>
          <cell r="K602" t="e">
            <v>#N/A</v>
          </cell>
          <cell r="L602" t="str">
            <v>đủ điều kiện</v>
          </cell>
        </row>
        <row r="603">
          <cell r="A603">
            <v>602629</v>
          </cell>
          <cell r="B603" t="str">
            <v>SN01011</v>
          </cell>
          <cell r="C603">
            <v>13</v>
          </cell>
          <cell r="D603">
            <v>9</v>
          </cell>
          <cell r="E603">
            <v>3.2</v>
          </cell>
          <cell r="F603">
            <v>1.8599999999999999</v>
          </cell>
          <cell r="G603" t="str">
            <v>Đinh Thị</v>
          </cell>
          <cell r="H603" t="str">
            <v>Thảo</v>
          </cell>
          <cell r="I603" t="str">
            <v>Tiếng Anh 3</v>
          </cell>
          <cell r="J603">
            <v>593</v>
          </cell>
          <cell r="K603" t="e">
            <v>#N/A</v>
          </cell>
          <cell r="L603" t="str">
            <v>đủ điều kiện</v>
          </cell>
        </row>
        <row r="604">
          <cell r="A604">
            <v>602637</v>
          </cell>
          <cell r="B604" t="str">
            <v>SN01011</v>
          </cell>
          <cell r="C604">
            <v>13</v>
          </cell>
          <cell r="D604">
            <v>10</v>
          </cell>
          <cell r="E604">
            <v>2.79</v>
          </cell>
          <cell r="F604">
            <v>1.837</v>
          </cell>
          <cell r="G604" t="str">
            <v>Bùi Huyền</v>
          </cell>
          <cell r="H604" t="str">
            <v>Trang</v>
          </cell>
          <cell r="I604" t="str">
            <v>Tiếng Anh 3</v>
          </cell>
          <cell r="J604">
            <v>670</v>
          </cell>
          <cell r="K604" t="e">
            <v>#N/A</v>
          </cell>
          <cell r="L604" t="str">
            <v>đủ điều kiện</v>
          </cell>
        </row>
        <row r="605">
          <cell r="A605">
            <v>602757</v>
          </cell>
          <cell r="B605" t="str">
            <v>SN01011</v>
          </cell>
          <cell r="C605">
            <v>13</v>
          </cell>
          <cell r="D605">
            <v>8</v>
          </cell>
          <cell r="E605">
            <v>4</v>
          </cell>
          <cell r="F605">
            <v>2</v>
          </cell>
          <cell r="G605" t="str">
            <v>Nguyễn Đức</v>
          </cell>
          <cell r="H605" t="str">
            <v>Duy</v>
          </cell>
          <cell r="I605" t="str">
            <v>Tiếng Anh 3</v>
          </cell>
          <cell r="J605">
            <v>114</v>
          </cell>
          <cell r="K605" t="e">
            <v>#N/A</v>
          </cell>
          <cell r="L605" t="str">
            <v>đủ điều kiện</v>
          </cell>
        </row>
        <row r="606">
          <cell r="A606">
            <v>602869</v>
          </cell>
          <cell r="B606" t="str">
            <v>SN01011</v>
          </cell>
          <cell r="C606">
            <v>13</v>
          </cell>
          <cell r="D606">
            <v>10</v>
          </cell>
          <cell r="E606">
            <v>2</v>
          </cell>
          <cell r="F606">
            <v>1.6</v>
          </cell>
          <cell r="G606" t="str">
            <v>Nguyễn Văn</v>
          </cell>
          <cell r="H606" t="str">
            <v>Điều</v>
          </cell>
          <cell r="I606" t="str">
            <v>Tiếng Anh 3</v>
          </cell>
          <cell r="J606">
            <v>143</v>
          </cell>
          <cell r="K606" t="e">
            <v>#N/A</v>
          </cell>
          <cell r="L606" t="str">
            <v>đủ điều kiện</v>
          </cell>
        </row>
        <row r="607">
          <cell r="A607">
            <v>602879</v>
          </cell>
          <cell r="B607" t="str">
            <v>SN01011</v>
          </cell>
          <cell r="C607">
            <v>13</v>
          </cell>
          <cell r="D607">
            <v>10</v>
          </cell>
          <cell r="E607">
            <v>2</v>
          </cell>
          <cell r="F607">
            <v>1.6</v>
          </cell>
          <cell r="G607" t="str">
            <v>Phạm Đăng</v>
          </cell>
          <cell r="H607" t="str">
            <v>Khoa</v>
          </cell>
          <cell r="I607" t="str">
            <v>Tiếng Anh 3</v>
          </cell>
          <cell r="J607">
            <v>322</v>
          </cell>
          <cell r="K607" t="e">
            <v>#N/A</v>
          </cell>
          <cell r="L607" t="str">
            <v>đủ điều kiện</v>
          </cell>
        </row>
        <row r="608">
          <cell r="A608">
            <v>602951</v>
          </cell>
          <cell r="B608" t="str">
            <v>SN01011</v>
          </cell>
          <cell r="C608">
            <v>13</v>
          </cell>
          <cell r="D608">
            <v>0</v>
          </cell>
          <cell r="E608">
            <v>0</v>
          </cell>
          <cell r="F608">
            <v>0</v>
          </cell>
          <cell r="G608" t="str">
            <v>Phạm Trường</v>
          </cell>
          <cell r="H608" t="str">
            <v>Minh</v>
          </cell>
          <cell r="I608" t="str">
            <v>Tiếng Anh 3</v>
          </cell>
          <cell r="J608">
            <v>423</v>
          </cell>
          <cell r="K608" t="e">
            <v>#N/A</v>
          </cell>
          <cell r="L608" t="str">
            <v>Không đủ điều kiện</v>
          </cell>
          <cell r="M608" t="str">
            <v>Không đủ điều kiện dự thi</v>
          </cell>
        </row>
        <row r="609">
          <cell r="A609">
            <v>603198</v>
          </cell>
          <cell r="B609" t="str">
            <v>SN01011</v>
          </cell>
          <cell r="C609">
            <v>13</v>
          </cell>
          <cell r="D609">
            <v>8</v>
          </cell>
          <cell r="E609">
            <v>2.79</v>
          </cell>
          <cell r="F609">
            <v>1.637</v>
          </cell>
          <cell r="G609" t="str">
            <v>Vừ A</v>
          </cell>
          <cell r="H609" t="str">
            <v>Dếnh</v>
          </cell>
          <cell r="I609" t="str">
            <v>Tiếng Anh 3</v>
          </cell>
          <cell r="J609">
            <v>86</v>
          </cell>
          <cell r="K609" t="e">
            <v>#N/A</v>
          </cell>
          <cell r="L609" t="str">
            <v>đủ điều kiện</v>
          </cell>
        </row>
        <row r="610">
          <cell r="A610">
            <v>603223</v>
          </cell>
          <cell r="B610" t="str">
            <v>SN01011</v>
          </cell>
          <cell r="C610">
            <v>13</v>
          </cell>
          <cell r="D610">
            <v>9</v>
          </cell>
          <cell r="E610">
            <v>2.4</v>
          </cell>
          <cell r="F610">
            <v>1.62</v>
          </cell>
          <cell r="G610" t="str">
            <v>Sùng Seo</v>
          </cell>
          <cell r="H610" t="str">
            <v>Nhất</v>
          </cell>
          <cell r="I610" t="str">
            <v>Tiếng Anh 3</v>
          </cell>
          <cell r="J610">
            <v>473</v>
          </cell>
          <cell r="K610" t="e">
            <v>#N/A</v>
          </cell>
          <cell r="L610" t="str">
            <v>đủ điều kiện</v>
          </cell>
        </row>
        <row r="611">
          <cell r="A611">
            <v>603426</v>
          </cell>
          <cell r="B611" t="str">
            <v>SN01011</v>
          </cell>
          <cell r="C611">
            <v>13</v>
          </cell>
          <cell r="D611">
            <v>9</v>
          </cell>
          <cell r="E611">
            <v>2.4</v>
          </cell>
          <cell r="F611">
            <v>1.62</v>
          </cell>
          <cell r="G611" t="str">
            <v>Chảo A</v>
          </cell>
          <cell r="H611" t="str">
            <v>Tiến</v>
          </cell>
          <cell r="I611" t="str">
            <v>Tiếng Anh 3</v>
          </cell>
          <cell r="J611">
            <v>659</v>
          </cell>
          <cell r="K611" t="e">
            <v>#N/A</v>
          </cell>
          <cell r="L611" t="str">
            <v>đủ điều kiện</v>
          </cell>
        </row>
        <row r="612">
          <cell r="A612">
            <v>603470</v>
          </cell>
          <cell r="B612" t="str">
            <v>SN01011</v>
          </cell>
          <cell r="C612">
            <v>13</v>
          </cell>
          <cell r="D612">
            <v>0</v>
          </cell>
          <cell r="E612">
            <v>0</v>
          </cell>
          <cell r="F612">
            <v>0</v>
          </cell>
          <cell r="G612" t="str">
            <v>Lý Kim</v>
          </cell>
          <cell r="H612" t="str">
            <v>Tiến</v>
          </cell>
          <cell r="I612" t="str">
            <v>Tiếng Anh 3</v>
          </cell>
          <cell r="J612">
            <v>660</v>
          </cell>
          <cell r="K612" t="e">
            <v>#N/A</v>
          </cell>
          <cell r="L612" t="str">
            <v>Không đủ điều kiện</v>
          </cell>
          <cell r="M612" t="str">
            <v>Không đủ điều kiện dự thi</v>
          </cell>
        </row>
        <row r="613">
          <cell r="A613">
            <v>603814</v>
          </cell>
          <cell r="B613" t="str">
            <v>SN01011</v>
          </cell>
          <cell r="C613">
            <v>13</v>
          </cell>
          <cell r="D613">
            <v>9</v>
          </cell>
          <cell r="E613">
            <v>4</v>
          </cell>
          <cell r="F613">
            <v>2.1</v>
          </cell>
          <cell r="G613" t="str">
            <v>Nguyễn Thùy</v>
          </cell>
          <cell r="H613" t="str">
            <v>Liên</v>
          </cell>
          <cell r="I613" t="str">
            <v>Tiếng Anh 3</v>
          </cell>
          <cell r="J613">
            <v>349</v>
          </cell>
          <cell r="K613" t="e">
            <v>#N/A</v>
          </cell>
          <cell r="L613" t="str">
            <v>đủ điều kiện</v>
          </cell>
        </row>
        <row r="614">
          <cell r="A614">
            <v>603815</v>
          </cell>
          <cell r="B614" t="str">
            <v>SN01011</v>
          </cell>
          <cell r="C614">
            <v>13</v>
          </cell>
          <cell r="D614">
            <v>9</v>
          </cell>
          <cell r="E614">
            <v>3.2</v>
          </cell>
          <cell r="F614">
            <v>1.8599999999999999</v>
          </cell>
          <cell r="G614" t="str">
            <v>Trần Thị</v>
          </cell>
          <cell r="H614" t="str">
            <v>Linh</v>
          </cell>
          <cell r="I614" t="str">
            <v>Tiếng Anh 3</v>
          </cell>
          <cell r="J614">
            <v>365</v>
          </cell>
          <cell r="K614" t="e">
            <v>#N/A</v>
          </cell>
          <cell r="L614" t="str">
            <v>đủ điều kiện</v>
          </cell>
        </row>
        <row r="615">
          <cell r="A615">
            <v>604054</v>
          </cell>
          <cell r="B615" t="str">
            <v>SN01011</v>
          </cell>
          <cell r="C615">
            <v>13</v>
          </cell>
          <cell r="D615">
            <v>9</v>
          </cell>
          <cell r="E615">
            <v>3.59</v>
          </cell>
          <cell r="F615">
            <v>1.9769999999999999</v>
          </cell>
          <cell r="G615" t="str">
            <v>Vũ Tiến</v>
          </cell>
          <cell r="H615" t="str">
            <v>Tùng</v>
          </cell>
          <cell r="I615" t="str">
            <v>Tiếng Anh 3</v>
          </cell>
          <cell r="J615">
            <v>742</v>
          </cell>
          <cell r="K615" t="e">
            <v>#N/A</v>
          </cell>
          <cell r="L615" t="str">
            <v>đủ điều kiện</v>
          </cell>
        </row>
        <row r="616">
          <cell r="A616">
            <v>604268</v>
          </cell>
          <cell r="B616" t="str">
            <v>SN01011</v>
          </cell>
          <cell r="C616">
            <v>13</v>
          </cell>
          <cell r="D616">
            <v>9</v>
          </cell>
          <cell r="E616">
            <v>2.4</v>
          </cell>
          <cell r="F616">
            <v>1.62</v>
          </cell>
          <cell r="G616" t="str">
            <v>Lê Huỳnh</v>
          </cell>
          <cell r="H616" t="str">
            <v>Đức</v>
          </cell>
          <cell r="I616" t="str">
            <v>Tiếng Anh 3</v>
          </cell>
          <cell r="J616">
            <v>159</v>
          </cell>
          <cell r="K616" t="e">
            <v>#N/A</v>
          </cell>
          <cell r="L616" t="str">
            <v>đủ điều kiện</v>
          </cell>
        </row>
        <row r="617">
          <cell r="A617">
            <v>604781</v>
          </cell>
          <cell r="B617" t="str">
            <v>SN01011</v>
          </cell>
          <cell r="C617">
            <v>13</v>
          </cell>
          <cell r="D617">
            <v>10</v>
          </cell>
          <cell r="E617">
            <v>4</v>
          </cell>
          <cell r="F617">
            <v>2.2000000000000002</v>
          </cell>
          <cell r="G617" t="str">
            <v>Phạm Thu</v>
          </cell>
          <cell r="H617" t="str">
            <v>Hương</v>
          </cell>
          <cell r="I617" t="str">
            <v>Tiếng Anh 3</v>
          </cell>
          <cell r="J617">
            <v>307</v>
          </cell>
          <cell r="K617" t="e">
            <v>#N/A</v>
          </cell>
          <cell r="L617" t="str">
            <v>đủ điều kiện</v>
          </cell>
        </row>
        <row r="618">
          <cell r="A618">
            <v>605334</v>
          </cell>
          <cell r="B618" t="str">
            <v>SN01011</v>
          </cell>
          <cell r="C618">
            <v>13</v>
          </cell>
          <cell r="D618">
            <v>10</v>
          </cell>
          <cell r="E618">
            <v>2.4</v>
          </cell>
          <cell r="F618">
            <v>1.72</v>
          </cell>
          <cell r="G618" t="str">
            <v>Vũ Thị</v>
          </cell>
          <cell r="H618" t="str">
            <v>Quế</v>
          </cell>
          <cell r="I618" t="str">
            <v>Tiếng Anh 3</v>
          </cell>
          <cell r="J618">
            <v>523</v>
          </cell>
          <cell r="K618" t="e">
            <v>#N/A</v>
          </cell>
          <cell r="L618" t="str">
            <v>đủ điều kiện</v>
          </cell>
        </row>
        <row r="619">
          <cell r="A619">
            <v>605379</v>
          </cell>
          <cell r="B619" t="str">
            <v>SN01011</v>
          </cell>
          <cell r="C619">
            <v>13</v>
          </cell>
          <cell r="D619">
            <v>6</v>
          </cell>
          <cell r="E619">
            <v>5.59</v>
          </cell>
          <cell r="F619">
            <v>2.2770000000000001</v>
          </cell>
          <cell r="G619" t="str">
            <v>Nguyễn Quốc</v>
          </cell>
          <cell r="H619" t="str">
            <v>Khánh</v>
          </cell>
          <cell r="I619" t="str">
            <v>Tiếng Anh 3</v>
          </cell>
          <cell r="J619">
            <v>320</v>
          </cell>
          <cell r="K619" t="e">
            <v>#N/A</v>
          </cell>
          <cell r="L619" t="str">
            <v>đủ điều kiện</v>
          </cell>
        </row>
        <row r="620">
          <cell r="A620">
            <v>605559</v>
          </cell>
          <cell r="B620" t="str">
            <v>SN01011</v>
          </cell>
          <cell r="C620">
            <v>13</v>
          </cell>
          <cell r="D620">
            <v>6</v>
          </cell>
          <cell r="E620">
            <v>3.59</v>
          </cell>
          <cell r="F620">
            <v>1.677</v>
          </cell>
          <cell r="G620" t="str">
            <v>Nguyễn Nhật</v>
          </cell>
          <cell r="H620" t="str">
            <v>Minh</v>
          </cell>
          <cell r="I620" t="str">
            <v>Tiếng Anh 3</v>
          </cell>
          <cell r="J620">
            <v>420</v>
          </cell>
          <cell r="K620" t="e">
            <v>#N/A</v>
          </cell>
          <cell r="L620" t="str">
            <v>đủ điều kiện</v>
          </cell>
        </row>
        <row r="621">
          <cell r="A621">
            <v>605563</v>
          </cell>
          <cell r="B621" t="str">
            <v>SN01011</v>
          </cell>
          <cell r="C621">
            <v>13</v>
          </cell>
          <cell r="D621">
            <v>0</v>
          </cell>
          <cell r="E621">
            <v>0</v>
          </cell>
          <cell r="F621">
            <v>0</v>
          </cell>
          <cell r="G621" t="str">
            <v>Bùi Mạnh</v>
          </cell>
          <cell r="H621" t="str">
            <v>Thắng</v>
          </cell>
          <cell r="I621" t="str">
            <v>Tiếng Anh 3</v>
          </cell>
          <cell r="J621">
            <v>603</v>
          </cell>
          <cell r="K621" t="e">
            <v>#N/A</v>
          </cell>
          <cell r="L621" t="str">
            <v>Không đủ điều kiện</v>
          </cell>
          <cell r="M621" t="str">
            <v>Không đủ điều kiện dự thi</v>
          </cell>
        </row>
        <row r="622">
          <cell r="A622">
            <v>605602</v>
          </cell>
          <cell r="B622" t="str">
            <v>SN01011</v>
          </cell>
          <cell r="C622">
            <v>13</v>
          </cell>
          <cell r="D622">
            <v>9</v>
          </cell>
          <cell r="E622">
            <v>2.4</v>
          </cell>
          <cell r="F622">
            <v>1.62</v>
          </cell>
          <cell r="G622" t="str">
            <v>Vì Văn</v>
          </cell>
          <cell r="H622" t="str">
            <v>Chương</v>
          </cell>
          <cell r="I622" t="str">
            <v>Tiếng Anh 3</v>
          </cell>
          <cell r="J622">
            <v>66</v>
          </cell>
          <cell r="K622" t="e">
            <v>#N/A</v>
          </cell>
          <cell r="L622" t="str">
            <v>đủ điều kiện</v>
          </cell>
        </row>
        <row r="623">
          <cell r="A623">
            <v>605731</v>
          </cell>
          <cell r="B623" t="str">
            <v>SN01011</v>
          </cell>
          <cell r="C623">
            <v>13</v>
          </cell>
          <cell r="D623">
            <v>6</v>
          </cell>
          <cell r="E623">
            <v>3.59</v>
          </cell>
          <cell r="F623">
            <v>1.677</v>
          </cell>
          <cell r="G623" t="str">
            <v>Bùi Công</v>
          </cell>
          <cell r="H623" t="str">
            <v>Thức</v>
          </cell>
          <cell r="I623" t="str">
            <v>Tiếng Anh 3</v>
          </cell>
          <cell r="J623">
            <v>651</v>
          </cell>
          <cell r="K623" t="e">
            <v>#N/A</v>
          </cell>
          <cell r="L623" t="str">
            <v>đủ điều kiện</v>
          </cell>
        </row>
        <row r="624">
          <cell r="A624">
            <v>605773</v>
          </cell>
          <cell r="B624" t="str">
            <v>SN01011</v>
          </cell>
          <cell r="C624">
            <v>13</v>
          </cell>
          <cell r="D624">
            <v>9</v>
          </cell>
          <cell r="E624">
            <v>2.79</v>
          </cell>
          <cell r="F624">
            <v>1.7370000000000001</v>
          </cell>
          <cell r="G624" t="str">
            <v>Nguyễn Thị</v>
          </cell>
          <cell r="H624" t="str">
            <v>Thương</v>
          </cell>
          <cell r="I624" t="str">
            <v>Tiếng Anh 3</v>
          </cell>
          <cell r="J624">
            <v>655</v>
          </cell>
          <cell r="K624" t="e">
            <v>#N/A</v>
          </cell>
          <cell r="L624" t="str">
            <v>đủ điều kiện</v>
          </cell>
        </row>
        <row r="625">
          <cell r="A625">
            <v>594909</v>
          </cell>
          <cell r="B625" t="str">
            <v>SN01011</v>
          </cell>
          <cell r="C625">
            <v>13</v>
          </cell>
          <cell r="D625">
            <v>0</v>
          </cell>
          <cell r="E625">
            <v>0</v>
          </cell>
          <cell r="F625">
            <v>0</v>
          </cell>
          <cell r="G625" t="str">
            <v>Nguyễn Kiên</v>
          </cell>
          <cell r="H625" t="str">
            <v>Cường</v>
          </cell>
          <cell r="I625" t="str">
            <v>Tiếng Anh 3</v>
          </cell>
          <cell r="J625">
            <v>80</v>
          </cell>
          <cell r="K625" t="e">
            <v>#N/A</v>
          </cell>
          <cell r="L625" t="str">
            <v>Không đủ điều kiện</v>
          </cell>
          <cell r="M625" t="str">
            <v>Không đủ điều kiện dự thi</v>
          </cell>
        </row>
        <row r="626">
          <cell r="A626">
            <v>602712</v>
          </cell>
          <cell r="B626" t="str">
            <v>SN01011</v>
          </cell>
          <cell r="C626">
            <v>13</v>
          </cell>
          <cell r="D626">
            <v>9</v>
          </cell>
          <cell r="E626">
            <v>2.4</v>
          </cell>
          <cell r="F626">
            <v>1.62</v>
          </cell>
          <cell r="G626" t="str">
            <v>Phạm Trung</v>
          </cell>
          <cell r="H626" t="str">
            <v>Nghĩa</v>
          </cell>
          <cell r="I626" t="str">
            <v>Tiếng Anh 3</v>
          </cell>
          <cell r="J626">
            <v>454</v>
          </cell>
          <cell r="K626" t="e">
            <v>#N/A</v>
          </cell>
          <cell r="L626" t="str">
            <v>đủ điều kiện</v>
          </cell>
        </row>
        <row r="627">
          <cell r="A627">
            <v>605308</v>
          </cell>
          <cell r="B627" t="str">
            <v>SN01011</v>
          </cell>
          <cell r="C627">
            <v>13</v>
          </cell>
          <cell r="D627">
            <v>0</v>
          </cell>
          <cell r="E627">
            <v>0</v>
          </cell>
          <cell r="F627">
            <v>0</v>
          </cell>
          <cell r="G627" t="str">
            <v>Lê Thị</v>
          </cell>
          <cell r="H627" t="str">
            <v>Huệ</v>
          </cell>
          <cell r="I627" t="str">
            <v>Tiếng Anh 3</v>
          </cell>
          <cell r="J627">
            <v>264</v>
          </cell>
          <cell r="K627" t="e">
            <v>#N/A</v>
          </cell>
          <cell r="L627" t="str">
            <v>Không đủ điều kiện</v>
          </cell>
          <cell r="M627" t="str">
            <v>Không đủ điều kiện dự thi</v>
          </cell>
        </row>
        <row r="628">
          <cell r="A628">
            <v>580441</v>
          </cell>
          <cell r="B628" t="str">
            <v>SN01011</v>
          </cell>
          <cell r="C628">
            <v>14</v>
          </cell>
          <cell r="F628">
            <v>0</v>
          </cell>
          <cell r="G628" t="str">
            <v>Phạm Thị</v>
          </cell>
          <cell r="H628" t="str">
            <v>ánh</v>
          </cell>
          <cell r="I628" t="str">
            <v>Tiếng Anh 3</v>
          </cell>
          <cell r="J628">
            <v>33</v>
          </cell>
          <cell r="K628" t="e">
            <v>#N/A</v>
          </cell>
          <cell r="L628" t="str">
            <v>Không đủ điều kiện</v>
          </cell>
          <cell r="M628" t="str">
            <v>Không đủ điều kiện dự thi</v>
          </cell>
        </row>
        <row r="629">
          <cell r="A629">
            <v>585467</v>
          </cell>
          <cell r="B629" t="str">
            <v>SN01011</v>
          </cell>
          <cell r="C629">
            <v>14</v>
          </cell>
          <cell r="F629">
            <v>0</v>
          </cell>
          <cell r="G629" t="str">
            <v>Nguyễn Thị Thanh</v>
          </cell>
          <cell r="H629" t="str">
            <v>Mai</v>
          </cell>
          <cell r="I629" t="str">
            <v>Tiếng Anh 3</v>
          </cell>
          <cell r="J629">
            <v>402</v>
          </cell>
          <cell r="K629" t="str">
            <v>Nợ HP</v>
          </cell>
          <cell r="L629" t="str">
            <v>Không đủ điều kiện</v>
          </cell>
          <cell r="M629" t="str">
            <v>Nợ học phí và không đủ điều kiện thi</v>
          </cell>
        </row>
        <row r="630">
          <cell r="A630">
            <v>585648</v>
          </cell>
          <cell r="B630" t="str">
            <v>SN01011</v>
          </cell>
          <cell r="C630">
            <v>14</v>
          </cell>
          <cell r="D630">
            <v>9</v>
          </cell>
          <cell r="E630">
            <v>4.4000000000000004</v>
          </cell>
          <cell r="F630">
            <v>2.2200000000000002</v>
          </cell>
          <cell r="G630" t="str">
            <v>Nguyễn Trường</v>
          </cell>
          <cell r="H630" t="str">
            <v>Bá</v>
          </cell>
          <cell r="I630" t="str">
            <v>Tiếng Anh 3</v>
          </cell>
          <cell r="J630">
            <v>34</v>
          </cell>
          <cell r="K630" t="e">
            <v>#N/A</v>
          </cell>
          <cell r="L630" t="str">
            <v>đủ điều kiện</v>
          </cell>
        </row>
        <row r="631">
          <cell r="A631">
            <v>586800</v>
          </cell>
          <cell r="B631" t="str">
            <v>SN01011</v>
          </cell>
          <cell r="C631">
            <v>14</v>
          </cell>
          <cell r="D631">
            <v>7</v>
          </cell>
          <cell r="E631">
            <v>4.4000000000000004</v>
          </cell>
          <cell r="F631">
            <v>2.02</v>
          </cell>
          <cell r="G631" t="str">
            <v>Lục Văn</v>
          </cell>
          <cell r="H631" t="str">
            <v>Lành</v>
          </cell>
          <cell r="I631" t="str">
            <v>Tiếng Anh 3</v>
          </cell>
          <cell r="J631">
            <v>338</v>
          </cell>
          <cell r="K631" t="e">
            <v>#N/A</v>
          </cell>
          <cell r="L631" t="str">
            <v>đủ điều kiện</v>
          </cell>
        </row>
        <row r="632">
          <cell r="A632">
            <v>592774</v>
          </cell>
          <cell r="B632" t="str">
            <v>SN01011</v>
          </cell>
          <cell r="C632">
            <v>14</v>
          </cell>
          <cell r="D632">
            <v>8</v>
          </cell>
          <cell r="E632">
            <v>4.4000000000000004</v>
          </cell>
          <cell r="F632">
            <v>2.12</v>
          </cell>
          <cell r="G632" t="str">
            <v>Nguyễn Văn</v>
          </cell>
          <cell r="H632" t="str">
            <v>Tiến</v>
          </cell>
          <cell r="I632" t="str">
            <v>Tiếng Anh 3</v>
          </cell>
          <cell r="J632">
            <v>661</v>
          </cell>
          <cell r="K632" t="e">
            <v>#N/A</v>
          </cell>
          <cell r="L632" t="str">
            <v>đủ điều kiện</v>
          </cell>
        </row>
        <row r="633">
          <cell r="A633">
            <v>592832</v>
          </cell>
          <cell r="B633" t="str">
            <v>SN01011</v>
          </cell>
          <cell r="C633">
            <v>14</v>
          </cell>
          <cell r="D633">
            <v>4</v>
          </cell>
          <cell r="E633">
            <v>4</v>
          </cell>
          <cell r="F633">
            <v>1.6</v>
          </cell>
          <cell r="G633" t="str">
            <v>Phạm Đăng</v>
          </cell>
          <cell r="H633" t="str">
            <v>Lâm</v>
          </cell>
          <cell r="I633" t="str">
            <v>Tiếng Anh 3</v>
          </cell>
          <cell r="J633">
            <v>342</v>
          </cell>
          <cell r="K633" t="e">
            <v>#N/A</v>
          </cell>
          <cell r="L633" t="str">
            <v>đủ điều kiện</v>
          </cell>
        </row>
        <row r="634">
          <cell r="A634">
            <v>594588</v>
          </cell>
          <cell r="B634" t="str">
            <v>SN01011</v>
          </cell>
          <cell r="C634">
            <v>14</v>
          </cell>
          <cell r="D634">
            <v>9</v>
          </cell>
          <cell r="E634">
            <v>2.79</v>
          </cell>
          <cell r="F634">
            <v>1.7370000000000001</v>
          </cell>
          <cell r="G634" t="str">
            <v>Sùng Mí</v>
          </cell>
          <cell r="H634" t="str">
            <v>Chơ</v>
          </cell>
          <cell r="I634" t="str">
            <v>Tiếng Anh 3</v>
          </cell>
          <cell r="J634">
            <v>62</v>
          </cell>
          <cell r="K634" t="e">
            <v>#N/A</v>
          </cell>
          <cell r="L634" t="str">
            <v>đủ điều kiện</v>
          </cell>
        </row>
        <row r="635">
          <cell r="A635">
            <v>594645</v>
          </cell>
          <cell r="B635" t="str">
            <v>SN01011</v>
          </cell>
          <cell r="C635">
            <v>14</v>
          </cell>
          <cell r="D635">
            <v>7</v>
          </cell>
          <cell r="E635">
            <v>4.4000000000000004</v>
          </cell>
          <cell r="F635">
            <v>2.02</v>
          </cell>
          <cell r="G635" t="str">
            <v>Phạm Văn</v>
          </cell>
          <cell r="H635" t="str">
            <v>Phụng</v>
          </cell>
          <cell r="I635" t="str">
            <v>Tiếng Anh 3</v>
          </cell>
          <cell r="J635">
            <v>492</v>
          </cell>
          <cell r="K635" t="e">
            <v>#N/A</v>
          </cell>
          <cell r="L635" t="str">
            <v>đủ điều kiện</v>
          </cell>
        </row>
        <row r="636">
          <cell r="A636">
            <v>596557</v>
          </cell>
          <cell r="B636" t="str">
            <v>SN01011</v>
          </cell>
          <cell r="C636">
            <v>14</v>
          </cell>
          <cell r="D636">
            <v>10</v>
          </cell>
          <cell r="E636">
            <v>2</v>
          </cell>
          <cell r="F636">
            <v>1.6</v>
          </cell>
          <cell r="G636" t="str">
            <v>Lê Ngọc</v>
          </cell>
          <cell r="H636" t="str">
            <v>Khánh</v>
          </cell>
          <cell r="I636" t="str">
            <v>Tiếng Anh 3</v>
          </cell>
          <cell r="J636">
            <v>319</v>
          </cell>
          <cell r="K636" t="e">
            <v>#N/A</v>
          </cell>
          <cell r="L636" t="str">
            <v>đủ điều kiện</v>
          </cell>
        </row>
        <row r="637">
          <cell r="A637">
            <v>596618</v>
          </cell>
          <cell r="B637" t="str">
            <v>SN01011</v>
          </cell>
          <cell r="C637">
            <v>14</v>
          </cell>
          <cell r="D637">
            <v>8</v>
          </cell>
          <cell r="E637">
            <v>3.59</v>
          </cell>
          <cell r="F637">
            <v>1.877</v>
          </cell>
          <cell r="G637" t="str">
            <v>Đặng Thái</v>
          </cell>
          <cell r="H637" t="str">
            <v>Tây</v>
          </cell>
          <cell r="I637" t="str">
            <v>Tiếng Anh 3</v>
          </cell>
          <cell r="J637">
            <v>576</v>
          </cell>
          <cell r="K637" t="e">
            <v>#N/A</v>
          </cell>
          <cell r="L637" t="str">
            <v>đủ điều kiện</v>
          </cell>
        </row>
        <row r="638">
          <cell r="A638">
            <v>600066</v>
          </cell>
          <cell r="B638" t="str">
            <v>SN01011</v>
          </cell>
          <cell r="C638">
            <v>14</v>
          </cell>
          <cell r="D638">
            <v>10</v>
          </cell>
          <cell r="E638">
            <v>2.79</v>
          </cell>
          <cell r="F638">
            <v>1.837</v>
          </cell>
          <cell r="G638" t="str">
            <v>Hoàng Thị</v>
          </cell>
          <cell r="H638" t="str">
            <v>Thư</v>
          </cell>
          <cell r="I638" t="str">
            <v>Tiếng Anh 3</v>
          </cell>
          <cell r="J638">
            <v>648</v>
          </cell>
          <cell r="K638" t="e">
            <v>#N/A</v>
          </cell>
          <cell r="L638" t="str">
            <v>đủ điều kiện</v>
          </cell>
        </row>
        <row r="639">
          <cell r="A639">
            <v>600148</v>
          </cell>
          <cell r="B639" t="str">
            <v>SN01011</v>
          </cell>
          <cell r="C639">
            <v>14</v>
          </cell>
          <cell r="D639">
            <v>7</v>
          </cell>
          <cell r="E639">
            <v>4.8</v>
          </cell>
          <cell r="F639">
            <v>2.14</v>
          </cell>
          <cell r="G639" t="str">
            <v>Mai Ngọc</v>
          </cell>
          <cell r="H639" t="str">
            <v>Phương</v>
          </cell>
          <cell r="I639" t="str">
            <v>Tiếng Anh 3</v>
          </cell>
          <cell r="J639">
            <v>496</v>
          </cell>
          <cell r="K639" t="e">
            <v>#N/A</v>
          </cell>
          <cell r="L639" t="str">
            <v>đủ điều kiện</v>
          </cell>
        </row>
        <row r="640">
          <cell r="A640">
            <v>600235</v>
          </cell>
          <cell r="B640" t="str">
            <v>SN01011</v>
          </cell>
          <cell r="C640">
            <v>14</v>
          </cell>
          <cell r="D640">
            <v>7</v>
          </cell>
          <cell r="E640">
            <v>4.4000000000000004</v>
          </cell>
          <cell r="F640">
            <v>2.02</v>
          </cell>
          <cell r="G640" t="str">
            <v>Dương Việt</v>
          </cell>
          <cell r="H640" t="str">
            <v>Huy</v>
          </cell>
          <cell r="I640" t="str">
            <v>Tiếng Anh 3</v>
          </cell>
          <cell r="J640">
            <v>282</v>
          </cell>
          <cell r="K640" t="e">
            <v>#N/A</v>
          </cell>
          <cell r="L640" t="str">
            <v>đủ điều kiện</v>
          </cell>
        </row>
        <row r="641">
          <cell r="A641">
            <v>600754</v>
          </cell>
          <cell r="B641" t="str">
            <v>SN01011</v>
          </cell>
          <cell r="C641">
            <v>14</v>
          </cell>
          <cell r="D641">
            <v>8</v>
          </cell>
          <cell r="E641">
            <v>3.2</v>
          </cell>
          <cell r="F641">
            <v>1.76</v>
          </cell>
          <cell r="G641" t="str">
            <v>Trần Thị Thu</v>
          </cell>
          <cell r="H641" t="str">
            <v>Hà</v>
          </cell>
          <cell r="I641" t="str">
            <v>Tiếng Anh 3</v>
          </cell>
          <cell r="J641">
            <v>187</v>
          </cell>
          <cell r="K641" t="e">
            <v>#N/A</v>
          </cell>
          <cell r="L641" t="str">
            <v>đủ điều kiện</v>
          </cell>
        </row>
        <row r="642">
          <cell r="A642">
            <v>601092</v>
          </cell>
          <cell r="B642" t="str">
            <v>SN01011</v>
          </cell>
          <cell r="C642">
            <v>14</v>
          </cell>
          <cell r="D642">
            <v>0</v>
          </cell>
          <cell r="E642">
            <v>0</v>
          </cell>
          <cell r="F642">
            <v>0</v>
          </cell>
          <cell r="G642" t="str">
            <v>Nguyễn Thị Quỳnh</v>
          </cell>
          <cell r="H642" t="str">
            <v>Trang</v>
          </cell>
          <cell r="I642" t="str">
            <v>Tiếng Anh 3</v>
          </cell>
          <cell r="J642">
            <v>679</v>
          </cell>
          <cell r="K642" t="e">
            <v>#N/A</v>
          </cell>
          <cell r="L642" t="str">
            <v>Không đủ điều kiện</v>
          </cell>
          <cell r="M642" t="str">
            <v>Không đủ điều kiện dự thi</v>
          </cell>
        </row>
        <row r="643">
          <cell r="A643">
            <v>601412</v>
          </cell>
          <cell r="B643" t="str">
            <v>SN01011</v>
          </cell>
          <cell r="C643">
            <v>14</v>
          </cell>
          <cell r="D643">
            <v>8</v>
          </cell>
          <cell r="E643">
            <v>3.59</v>
          </cell>
          <cell r="F643">
            <v>1.877</v>
          </cell>
          <cell r="G643" t="str">
            <v>Trần Thị</v>
          </cell>
          <cell r="H643" t="str">
            <v>Hiền</v>
          </cell>
          <cell r="I643" t="str">
            <v>Tiếng Anh 3</v>
          </cell>
          <cell r="J643">
            <v>219</v>
          </cell>
          <cell r="K643" t="e">
            <v>#N/A</v>
          </cell>
          <cell r="L643" t="str">
            <v>đủ điều kiện</v>
          </cell>
        </row>
        <row r="644">
          <cell r="A644">
            <v>601421</v>
          </cell>
          <cell r="B644" t="str">
            <v>SN01011</v>
          </cell>
          <cell r="C644">
            <v>14</v>
          </cell>
          <cell r="D644">
            <v>10</v>
          </cell>
          <cell r="E644">
            <v>3.2</v>
          </cell>
          <cell r="F644">
            <v>1.96</v>
          </cell>
          <cell r="G644" t="str">
            <v>Lê Thị Thu</v>
          </cell>
          <cell r="H644" t="str">
            <v>Hương</v>
          </cell>
          <cell r="I644" t="str">
            <v>Tiếng Anh 3</v>
          </cell>
          <cell r="J644">
            <v>306</v>
          </cell>
          <cell r="K644" t="e">
            <v>#N/A</v>
          </cell>
          <cell r="L644" t="str">
            <v>đủ điều kiện</v>
          </cell>
        </row>
        <row r="645">
          <cell r="A645">
            <v>601462</v>
          </cell>
          <cell r="B645" t="str">
            <v>SN01011</v>
          </cell>
          <cell r="C645">
            <v>14</v>
          </cell>
          <cell r="D645">
            <v>9</v>
          </cell>
          <cell r="E645">
            <v>4.4000000000000004</v>
          </cell>
          <cell r="F645">
            <v>2.2200000000000002</v>
          </cell>
          <cell r="G645" t="str">
            <v>Nguyễn Thị Thanh</v>
          </cell>
          <cell r="H645" t="str">
            <v>Thu</v>
          </cell>
          <cell r="I645" t="str">
            <v>Tiếng Anh 3</v>
          </cell>
          <cell r="J645">
            <v>633</v>
          </cell>
          <cell r="K645" t="e">
            <v>#N/A</v>
          </cell>
          <cell r="L645" t="str">
            <v>đủ điều kiện</v>
          </cell>
        </row>
        <row r="646">
          <cell r="A646">
            <v>601904</v>
          </cell>
          <cell r="B646" t="str">
            <v>SN01011</v>
          </cell>
          <cell r="C646">
            <v>14</v>
          </cell>
          <cell r="D646">
            <v>0</v>
          </cell>
          <cell r="E646">
            <v>0</v>
          </cell>
          <cell r="F646">
            <v>0</v>
          </cell>
          <cell r="G646" t="str">
            <v>Tạ Văn</v>
          </cell>
          <cell r="H646" t="str">
            <v>Tiến</v>
          </cell>
          <cell r="I646" t="str">
            <v>Tiếng Anh 3</v>
          </cell>
          <cell r="J646">
            <v>662</v>
          </cell>
          <cell r="K646" t="e">
            <v>#N/A</v>
          </cell>
          <cell r="L646" t="str">
            <v>Không đủ điều kiện</v>
          </cell>
          <cell r="M646" t="str">
            <v>Không đủ điều kiện dự thi</v>
          </cell>
        </row>
        <row r="647">
          <cell r="A647">
            <v>602009</v>
          </cell>
          <cell r="B647" t="str">
            <v>SN01011</v>
          </cell>
          <cell r="C647">
            <v>14</v>
          </cell>
          <cell r="D647">
            <v>9</v>
          </cell>
          <cell r="E647">
            <v>5.19</v>
          </cell>
          <cell r="F647">
            <v>2.4570000000000003</v>
          </cell>
          <cell r="G647" t="str">
            <v>Phạm Hoàng</v>
          </cell>
          <cell r="H647" t="str">
            <v>Việt</v>
          </cell>
          <cell r="I647" t="str">
            <v>Tiếng Anh 3</v>
          </cell>
          <cell r="J647">
            <v>758</v>
          </cell>
          <cell r="K647" t="e">
            <v>#N/A</v>
          </cell>
          <cell r="L647" t="str">
            <v>đủ điều kiện</v>
          </cell>
        </row>
        <row r="648">
          <cell r="A648">
            <v>602058</v>
          </cell>
          <cell r="B648" t="str">
            <v>SN01011</v>
          </cell>
          <cell r="C648">
            <v>14</v>
          </cell>
          <cell r="D648">
            <v>9</v>
          </cell>
          <cell r="E648">
            <v>2.79</v>
          </cell>
          <cell r="F648">
            <v>1.7370000000000001</v>
          </cell>
          <cell r="G648" t="str">
            <v>Cháng Mí</v>
          </cell>
          <cell r="H648" t="str">
            <v>Mua</v>
          </cell>
          <cell r="I648" t="str">
            <v>Tiếng Anh 3</v>
          </cell>
          <cell r="J648">
            <v>427</v>
          </cell>
          <cell r="K648" t="e">
            <v>#N/A</v>
          </cell>
          <cell r="L648" t="str">
            <v>đủ điều kiện</v>
          </cell>
        </row>
        <row r="649">
          <cell r="A649">
            <v>602357</v>
          </cell>
          <cell r="B649" t="str">
            <v>SN01011</v>
          </cell>
          <cell r="C649">
            <v>14</v>
          </cell>
          <cell r="D649">
            <v>0</v>
          </cell>
          <cell r="E649">
            <v>0</v>
          </cell>
          <cell r="F649">
            <v>0</v>
          </cell>
          <cell r="G649" t="str">
            <v>Vũ Quốc</v>
          </cell>
          <cell r="H649" t="str">
            <v>Đạt</v>
          </cell>
          <cell r="I649" t="str">
            <v>Tiếng Anh 3</v>
          </cell>
          <cell r="J649">
            <v>136</v>
          </cell>
          <cell r="K649" t="e">
            <v>#N/A</v>
          </cell>
          <cell r="L649" t="str">
            <v>Không đủ điều kiện</v>
          </cell>
          <cell r="M649" t="str">
            <v>Không đủ điều kiện dự thi</v>
          </cell>
        </row>
        <row r="650">
          <cell r="A650">
            <v>602488</v>
          </cell>
          <cell r="B650" t="str">
            <v>SN01011</v>
          </cell>
          <cell r="C650">
            <v>14</v>
          </cell>
          <cell r="D650">
            <v>0</v>
          </cell>
          <cell r="E650">
            <v>0</v>
          </cell>
          <cell r="F650">
            <v>0</v>
          </cell>
          <cell r="G650" t="str">
            <v>Trần Thị Thùy</v>
          </cell>
          <cell r="H650" t="str">
            <v>Linh</v>
          </cell>
          <cell r="I650" t="str">
            <v>Tiếng Anh 3</v>
          </cell>
          <cell r="J650">
            <v>367</v>
          </cell>
          <cell r="K650" t="e">
            <v>#N/A</v>
          </cell>
          <cell r="L650" t="str">
            <v>Không đủ điều kiện</v>
          </cell>
          <cell r="M650" t="str">
            <v>Không đủ điều kiện dự thi</v>
          </cell>
        </row>
        <row r="651">
          <cell r="A651">
            <v>602911</v>
          </cell>
          <cell r="B651" t="str">
            <v>SN01011</v>
          </cell>
          <cell r="C651">
            <v>14</v>
          </cell>
          <cell r="D651">
            <v>0</v>
          </cell>
          <cell r="E651">
            <v>0</v>
          </cell>
          <cell r="F651">
            <v>0</v>
          </cell>
          <cell r="G651" t="str">
            <v>Phạm Hoàng</v>
          </cell>
          <cell r="H651" t="str">
            <v>Anh</v>
          </cell>
          <cell r="I651" t="str">
            <v>Tiếng Anh 3</v>
          </cell>
          <cell r="J651">
            <v>23</v>
          </cell>
          <cell r="K651" t="e">
            <v>#N/A</v>
          </cell>
          <cell r="L651" t="str">
            <v>Không đủ điều kiện</v>
          </cell>
          <cell r="M651" t="str">
            <v>Không đủ điều kiện dự thi</v>
          </cell>
        </row>
        <row r="652">
          <cell r="A652">
            <v>602983</v>
          </cell>
          <cell r="B652" t="str">
            <v>SN01011</v>
          </cell>
          <cell r="C652">
            <v>14</v>
          </cell>
          <cell r="D652">
            <v>8</v>
          </cell>
          <cell r="E652">
            <v>3.59</v>
          </cell>
          <cell r="F652">
            <v>1.877</v>
          </cell>
          <cell r="G652" t="str">
            <v>Phạm Bình</v>
          </cell>
          <cell r="H652" t="str">
            <v>Chung</v>
          </cell>
          <cell r="I652" t="str">
            <v>Tiếng Anh 3</v>
          </cell>
          <cell r="J652">
            <v>64</v>
          </cell>
          <cell r="K652" t="e">
            <v>#N/A</v>
          </cell>
          <cell r="L652" t="str">
            <v>đủ điều kiện</v>
          </cell>
        </row>
        <row r="653">
          <cell r="A653">
            <v>603005</v>
          </cell>
          <cell r="B653" t="str">
            <v>SN01011</v>
          </cell>
          <cell r="C653">
            <v>14</v>
          </cell>
          <cell r="D653">
            <v>9</v>
          </cell>
          <cell r="E653">
            <v>2.4</v>
          </cell>
          <cell r="F653">
            <v>1.62</v>
          </cell>
          <cell r="G653" t="str">
            <v>Trần Quang</v>
          </cell>
          <cell r="H653" t="str">
            <v>Huấn</v>
          </cell>
          <cell r="I653" t="str">
            <v>Tiếng Anh 3</v>
          </cell>
          <cell r="J653">
            <v>263</v>
          </cell>
          <cell r="K653" t="e">
            <v>#N/A</v>
          </cell>
          <cell r="L653" t="str">
            <v>đủ điều kiện</v>
          </cell>
        </row>
        <row r="654">
          <cell r="A654">
            <v>603011</v>
          </cell>
          <cell r="B654" t="str">
            <v>SN01011</v>
          </cell>
          <cell r="C654">
            <v>14</v>
          </cell>
          <cell r="D654">
            <v>9</v>
          </cell>
          <cell r="E654">
            <v>3.59</v>
          </cell>
          <cell r="F654">
            <v>1.9769999999999999</v>
          </cell>
          <cell r="G654" t="str">
            <v>Bùi Mạnh</v>
          </cell>
          <cell r="H654" t="str">
            <v>Kha</v>
          </cell>
          <cell r="I654" t="str">
            <v>Tiếng Anh 3</v>
          </cell>
          <cell r="J654">
            <v>312</v>
          </cell>
          <cell r="K654" t="e">
            <v>#N/A</v>
          </cell>
          <cell r="L654" t="str">
            <v>đủ điều kiện</v>
          </cell>
        </row>
        <row r="655">
          <cell r="A655">
            <v>603026</v>
          </cell>
          <cell r="B655" t="str">
            <v>SN01011</v>
          </cell>
          <cell r="C655">
            <v>14</v>
          </cell>
          <cell r="D655">
            <v>7</v>
          </cell>
          <cell r="E655">
            <v>3.2</v>
          </cell>
          <cell r="F655">
            <v>1.6600000000000001</v>
          </cell>
          <cell r="G655" t="str">
            <v>Bùi Hồng</v>
          </cell>
          <cell r="H655" t="str">
            <v>Quân</v>
          </cell>
          <cell r="I655" t="str">
            <v>Tiếng Anh 3</v>
          </cell>
          <cell r="J655">
            <v>515</v>
          </cell>
          <cell r="K655" t="e">
            <v>#N/A</v>
          </cell>
          <cell r="L655" t="str">
            <v>đủ điều kiện</v>
          </cell>
        </row>
        <row r="656">
          <cell r="A656">
            <v>603066</v>
          </cell>
          <cell r="B656" t="str">
            <v>SN01011</v>
          </cell>
          <cell r="C656">
            <v>14</v>
          </cell>
          <cell r="D656">
            <v>10</v>
          </cell>
          <cell r="E656">
            <v>3.59</v>
          </cell>
          <cell r="F656">
            <v>2.077</v>
          </cell>
          <cell r="G656" t="str">
            <v>Trần Công</v>
          </cell>
          <cell r="H656" t="str">
            <v>Duy</v>
          </cell>
          <cell r="I656" t="str">
            <v>Tiếng Anh 3</v>
          </cell>
          <cell r="J656">
            <v>116</v>
          </cell>
          <cell r="K656" t="e">
            <v>#N/A</v>
          </cell>
          <cell r="L656" t="str">
            <v>đủ điều kiện</v>
          </cell>
        </row>
        <row r="657">
          <cell r="A657">
            <v>603180</v>
          </cell>
          <cell r="B657" t="str">
            <v>SN01011</v>
          </cell>
          <cell r="C657">
            <v>14</v>
          </cell>
          <cell r="D657">
            <v>9</v>
          </cell>
          <cell r="E657">
            <v>3.2</v>
          </cell>
          <cell r="F657">
            <v>1.8599999999999999</v>
          </cell>
          <cell r="G657" t="str">
            <v>Phan Quỳnh</v>
          </cell>
          <cell r="H657" t="str">
            <v>Trang</v>
          </cell>
          <cell r="I657" t="str">
            <v>Tiếng Anh 3</v>
          </cell>
          <cell r="J657">
            <v>684</v>
          </cell>
          <cell r="K657" t="e">
            <v>#N/A</v>
          </cell>
          <cell r="L657" t="str">
            <v>đủ điều kiện</v>
          </cell>
        </row>
        <row r="658">
          <cell r="A658">
            <v>603210</v>
          </cell>
          <cell r="B658" t="str">
            <v>SN01011</v>
          </cell>
          <cell r="C658">
            <v>14</v>
          </cell>
          <cell r="D658">
            <v>9</v>
          </cell>
          <cell r="E658">
            <v>2.4</v>
          </cell>
          <cell r="F658">
            <v>1.62</v>
          </cell>
          <cell r="G658" t="str">
            <v>Hạng Mạnh</v>
          </cell>
          <cell r="H658" t="str">
            <v>Hùng</v>
          </cell>
          <cell r="I658" t="str">
            <v>Tiếng Anh 3</v>
          </cell>
          <cell r="J658">
            <v>269</v>
          </cell>
          <cell r="K658" t="e">
            <v>#N/A</v>
          </cell>
          <cell r="L658" t="str">
            <v>đủ điều kiện</v>
          </cell>
        </row>
        <row r="659">
          <cell r="A659">
            <v>603219</v>
          </cell>
          <cell r="B659" t="str">
            <v>SN01011</v>
          </cell>
          <cell r="C659">
            <v>14</v>
          </cell>
          <cell r="D659">
            <v>9</v>
          </cell>
          <cell r="E659">
            <v>5.19</v>
          </cell>
          <cell r="F659">
            <v>2.4570000000000003</v>
          </cell>
          <cell r="G659" t="str">
            <v>Nguyễn Thị</v>
          </cell>
          <cell r="H659" t="str">
            <v>My</v>
          </cell>
          <cell r="I659" t="str">
            <v>Tiếng Anh 3</v>
          </cell>
          <cell r="J659">
            <v>432</v>
          </cell>
          <cell r="K659" t="e">
            <v>#N/A</v>
          </cell>
          <cell r="L659" t="str">
            <v>đủ điều kiện</v>
          </cell>
        </row>
        <row r="660">
          <cell r="A660">
            <v>603473</v>
          </cell>
          <cell r="B660" t="str">
            <v>SN01011</v>
          </cell>
          <cell r="C660">
            <v>14</v>
          </cell>
          <cell r="D660">
            <v>0</v>
          </cell>
          <cell r="E660">
            <v>0</v>
          </cell>
          <cell r="F660">
            <v>0</v>
          </cell>
          <cell r="G660" t="str">
            <v>Hồ Thị Ngọc</v>
          </cell>
          <cell r="H660" t="str">
            <v>Yến</v>
          </cell>
          <cell r="I660" t="str">
            <v>Tiếng Anh 3</v>
          </cell>
          <cell r="J660">
            <v>781</v>
          </cell>
          <cell r="K660" t="e">
            <v>#N/A</v>
          </cell>
          <cell r="L660" t="str">
            <v>Không đủ điều kiện</v>
          </cell>
          <cell r="M660" t="str">
            <v>Không đủ điều kiện dự thi</v>
          </cell>
        </row>
        <row r="661">
          <cell r="A661">
            <v>603502</v>
          </cell>
          <cell r="B661" t="str">
            <v>SN01011</v>
          </cell>
          <cell r="C661">
            <v>14</v>
          </cell>
          <cell r="F661">
            <v>0</v>
          </cell>
          <cell r="G661" t="str">
            <v>Lê Thị</v>
          </cell>
          <cell r="H661" t="str">
            <v>Giang</v>
          </cell>
          <cell r="I661" t="str">
            <v>Tiếng Anh 3</v>
          </cell>
          <cell r="J661">
            <v>169</v>
          </cell>
          <cell r="K661" t="str">
            <v>Nợ HP</v>
          </cell>
          <cell r="L661" t="str">
            <v>Không đủ điều kiện</v>
          </cell>
          <cell r="M661" t="str">
            <v>Nợ học phí và không đủ điều kiện thi</v>
          </cell>
        </row>
        <row r="662">
          <cell r="A662">
            <v>603965</v>
          </cell>
          <cell r="B662" t="str">
            <v>SN01011</v>
          </cell>
          <cell r="C662">
            <v>14</v>
          </cell>
          <cell r="D662">
            <v>0</v>
          </cell>
          <cell r="E662">
            <v>0</v>
          </cell>
          <cell r="F662">
            <v>0</v>
          </cell>
          <cell r="G662" t="str">
            <v>Trần Thị</v>
          </cell>
          <cell r="H662" t="str">
            <v>Thu</v>
          </cell>
          <cell r="I662" t="str">
            <v>Tiếng Anh 3</v>
          </cell>
          <cell r="J662">
            <v>634</v>
          </cell>
          <cell r="K662" t="e">
            <v>#N/A</v>
          </cell>
          <cell r="L662" t="str">
            <v>Không đủ điều kiện</v>
          </cell>
          <cell r="M662" t="str">
            <v>Không đủ điều kiện dự thi</v>
          </cell>
        </row>
        <row r="663">
          <cell r="A663">
            <v>604608</v>
          </cell>
          <cell r="B663" t="str">
            <v>SN01011</v>
          </cell>
          <cell r="C663">
            <v>14</v>
          </cell>
          <cell r="D663">
            <v>9</v>
          </cell>
          <cell r="E663">
            <v>5.59</v>
          </cell>
          <cell r="F663">
            <v>2.577</v>
          </cell>
          <cell r="G663" t="str">
            <v>Nguyễn Hoàng</v>
          </cell>
          <cell r="H663" t="str">
            <v>My</v>
          </cell>
          <cell r="I663" t="str">
            <v>Tiếng Anh 3</v>
          </cell>
          <cell r="J663">
            <v>431</v>
          </cell>
          <cell r="K663" t="e">
            <v>#N/A</v>
          </cell>
          <cell r="L663" t="str">
            <v>đủ điều kiện</v>
          </cell>
        </row>
        <row r="664">
          <cell r="A664">
            <v>604924</v>
          </cell>
          <cell r="B664" t="str">
            <v>SN01011</v>
          </cell>
          <cell r="C664">
            <v>14</v>
          </cell>
          <cell r="D664">
            <v>10</v>
          </cell>
          <cell r="E664">
            <v>4.4000000000000004</v>
          </cell>
          <cell r="F664">
            <v>2.3200000000000003</v>
          </cell>
          <cell r="G664" t="str">
            <v>Tằng Tài</v>
          </cell>
          <cell r="H664" t="str">
            <v>Múi</v>
          </cell>
          <cell r="I664" t="str">
            <v>Tiếng Anh 3</v>
          </cell>
          <cell r="J664">
            <v>428</v>
          </cell>
          <cell r="K664" t="e">
            <v>#N/A</v>
          </cell>
          <cell r="L664" t="str">
            <v>đủ điều kiện</v>
          </cell>
        </row>
        <row r="665">
          <cell r="A665">
            <v>604928</v>
          </cell>
          <cell r="B665" t="str">
            <v>SN01011</v>
          </cell>
          <cell r="C665">
            <v>14</v>
          </cell>
          <cell r="D665">
            <v>9</v>
          </cell>
          <cell r="E665">
            <v>4.8</v>
          </cell>
          <cell r="F665">
            <v>2.34</v>
          </cell>
          <cell r="G665" t="str">
            <v>Vũ Thị Mỹ</v>
          </cell>
          <cell r="H665" t="str">
            <v>Linh</v>
          </cell>
          <cell r="I665" t="str">
            <v>Tiếng Anh 3</v>
          </cell>
          <cell r="J665">
            <v>371</v>
          </cell>
          <cell r="K665" t="e">
            <v>#N/A</v>
          </cell>
          <cell r="L665" t="str">
            <v>đủ điều kiện</v>
          </cell>
        </row>
        <row r="666">
          <cell r="A666">
            <v>605066</v>
          </cell>
          <cell r="B666" t="str">
            <v>SN01011</v>
          </cell>
          <cell r="C666">
            <v>14</v>
          </cell>
          <cell r="D666">
            <v>9</v>
          </cell>
          <cell r="E666">
            <v>5.19</v>
          </cell>
          <cell r="F666">
            <v>2.4570000000000003</v>
          </cell>
          <cell r="G666" t="str">
            <v>Bùi Thị</v>
          </cell>
          <cell r="H666" t="str">
            <v>Hà</v>
          </cell>
          <cell r="I666" t="str">
            <v>Tiếng Anh 3</v>
          </cell>
          <cell r="J666">
            <v>175</v>
          </cell>
          <cell r="K666" t="e">
            <v>#N/A</v>
          </cell>
          <cell r="L666" t="str">
            <v>đủ điều kiện</v>
          </cell>
        </row>
        <row r="667">
          <cell r="A667">
            <v>606142</v>
          </cell>
          <cell r="B667" t="str">
            <v>SN01011</v>
          </cell>
          <cell r="C667">
            <v>14</v>
          </cell>
          <cell r="D667">
            <v>0</v>
          </cell>
          <cell r="E667">
            <v>0</v>
          </cell>
          <cell r="F667">
            <v>0</v>
          </cell>
          <cell r="G667" t="str">
            <v>Nguyễn Thị</v>
          </cell>
          <cell r="H667" t="str">
            <v>Giang</v>
          </cell>
          <cell r="I667" t="str">
            <v>Tiếng Anh 3</v>
          </cell>
          <cell r="J667">
            <v>170</v>
          </cell>
          <cell r="K667" t="e">
            <v>#N/A</v>
          </cell>
          <cell r="L667" t="str">
            <v>Không đủ điều kiện</v>
          </cell>
          <cell r="M667" t="str">
            <v>Không đủ điều kiện dự thi</v>
          </cell>
        </row>
        <row r="668">
          <cell r="A668">
            <v>582794</v>
          </cell>
          <cell r="B668" t="str">
            <v>SN01011</v>
          </cell>
          <cell r="C668">
            <v>14</v>
          </cell>
          <cell r="D668">
            <v>9</v>
          </cell>
          <cell r="E668">
            <v>4.8</v>
          </cell>
          <cell r="F668">
            <v>2.34</v>
          </cell>
          <cell r="G668" t="str">
            <v>Hoàng Văn</v>
          </cell>
          <cell r="H668" t="str">
            <v>Khánh</v>
          </cell>
          <cell r="I668" t="str">
            <v>Tiếng Anh 3</v>
          </cell>
          <cell r="J668">
            <v>318</v>
          </cell>
          <cell r="K668" t="e">
            <v>#N/A</v>
          </cell>
          <cell r="L668" t="str">
            <v>đủ điều kiện</v>
          </cell>
        </row>
        <row r="669">
          <cell r="A669">
            <v>590491</v>
          </cell>
          <cell r="B669" t="str">
            <v>SN01011</v>
          </cell>
          <cell r="C669">
            <v>14</v>
          </cell>
          <cell r="D669">
            <v>0</v>
          </cell>
          <cell r="E669">
            <v>0</v>
          </cell>
          <cell r="F669">
            <v>0</v>
          </cell>
          <cell r="G669" t="str">
            <v>Nguyễn Anh</v>
          </cell>
          <cell r="H669" t="str">
            <v>Dũng</v>
          </cell>
          <cell r="I669" t="str">
            <v>Tiếng Anh 3</v>
          </cell>
          <cell r="J669">
            <v>102</v>
          </cell>
          <cell r="K669" t="e">
            <v>#N/A</v>
          </cell>
          <cell r="L669" t="str">
            <v>Không đủ điều kiện</v>
          </cell>
          <cell r="M669" t="str">
            <v>Không đủ điều kiện dự thi</v>
          </cell>
        </row>
        <row r="670">
          <cell r="A670">
            <v>590497</v>
          </cell>
          <cell r="B670" t="str">
            <v>SN01011</v>
          </cell>
          <cell r="C670">
            <v>14</v>
          </cell>
          <cell r="D670">
            <v>7</v>
          </cell>
          <cell r="E670">
            <v>3.59</v>
          </cell>
          <cell r="F670">
            <v>1.7770000000000001</v>
          </cell>
          <cell r="G670" t="str">
            <v>Đàm Huỳnh</v>
          </cell>
          <cell r="H670" t="str">
            <v>Đức</v>
          </cell>
          <cell r="I670" t="str">
            <v>Tiếng Anh 3</v>
          </cell>
          <cell r="J670">
            <v>152</v>
          </cell>
          <cell r="K670" t="e">
            <v>#N/A</v>
          </cell>
          <cell r="L670" t="str">
            <v>đủ điều kiện</v>
          </cell>
        </row>
        <row r="671">
          <cell r="A671">
            <v>600013</v>
          </cell>
          <cell r="B671" t="str">
            <v>SN01011</v>
          </cell>
          <cell r="C671">
            <v>14</v>
          </cell>
          <cell r="D671">
            <v>10</v>
          </cell>
          <cell r="E671">
            <v>3.2</v>
          </cell>
          <cell r="F671">
            <v>1.96</v>
          </cell>
          <cell r="G671" t="str">
            <v>Cam Thị Thu</v>
          </cell>
          <cell r="H671" t="str">
            <v>Hà</v>
          </cell>
          <cell r="I671" t="str">
            <v>Tiếng Anh 3</v>
          </cell>
          <cell r="J671">
            <v>176</v>
          </cell>
          <cell r="K671" t="e">
            <v>#N/A</v>
          </cell>
          <cell r="L671" t="str">
            <v>đủ điều kiện</v>
          </cell>
        </row>
        <row r="672">
          <cell r="A672">
            <v>601949</v>
          </cell>
          <cell r="B672" t="str">
            <v>SN01011</v>
          </cell>
          <cell r="C672">
            <v>14</v>
          </cell>
          <cell r="D672">
            <v>8</v>
          </cell>
          <cell r="E672">
            <v>5.59</v>
          </cell>
          <cell r="F672">
            <v>2.4769999999999999</v>
          </cell>
          <cell r="G672" t="str">
            <v>Nghiêm Phong</v>
          </cell>
          <cell r="H672" t="str">
            <v>Hào</v>
          </cell>
          <cell r="I672" t="str">
            <v>Tiếng Anh 3</v>
          </cell>
          <cell r="J672">
            <v>202</v>
          </cell>
          <cell r="K672" t="e">
            <v>#N/A</v>
          </cell>
          <cell r="L672" t="str">
            <v>đủ điều kiện</v>
          </cell>
        </row>
        <row r="673">
          <cell r="A673">
            <v>604978</v>
          </cell>
          <cell r="B673" t="str">
            <v>SN01011</v>
          </cell>
          <cell r="C673">
            <v>14</v>
          </cell>
          <cell r="D673">
            <v>8</v>
          </cell>
          <cell r="E673">
            <v>4.4000000000000004</v>
          </cell>
          <cell r="F673">
            <v>2.12</v>
          </cell>
          <cell r="G673" t="str">
            <v>Đặng Thị</v>
          </cell>
          <cell r="H673" t="str">
            <v>Hoa</v>
          </cell>
          <cell r="I673" t="str">
            <v>Tiếng Anh 3</v>
          </cell>
          <cell r="J673">
            <v>235</v>
          </cell>
          <cell r="K673" t="e">
            <v>#N/A</v>
          </cell>
          <cell r="L673" t="str">
            <v>đủ điều kiện</v>
          </cell>
        </row>
        <row r="674">
          <cell r="A674">
            <v>605132</v>
          </cell>
          <cell r="B674" t="str">
            <v>SN01011</v>
          </cell>
          <cell r="C674">
            <v>14</v>
          </cell>
          <cell r="D674">
            <v>7</v>
          </cell>
          <cell r="E674">
            <v>4</v>
          </cell>
          <cell r="F674">
            <v>1.9</v>
          </cell>
          <cell r="G674" t="str">
            <v>Nguyễn Thị</v>
          </cell>
          <cell r="H674" t="str">
            <v>Vân</v>
          </cell>
          <cell r="I674" t="str">
            <v>Tiếng Anh 3</v>
          </cell>
          <cell r="J674">
            <v>751</v>
          </cell>
          <cell r="K674" t="e">
            <v>#N/A</v>
          </cell>
          <cell r="L674" t="str">
            <v>đủ điều kiện</v>
          </cell>
        </row>
        <row r="675">
          <cell r="A675">
            <v>605274</v>
          </cell>
          <cell r="B675" t="str">
            <v>SN01011</v>
          </cell>
          <cell r="C675">
            <v>14</v>
          </cell>
          <cell r="D675">
            <v>9</v>
          </cell>
          <cell r="E675">
            <v>2.4</v>
          </cell>
          <cell r="F675">
            <v>1.62</v>
          </cell>
          <cell r="G675" t="str">
            <v>Vương Huệ</v>
          </cell>
          <cell r="H675" t="str">
            <v>Trinh</v>
          </cell>
          <cell r="I675" t="str">
            <v>Tiếng Anh 3</v>
          </cell>
          <cell r="J675">
            <v>692</v>
          </cell>
          <cell r="K675" t="e">
            <v>#N/A</v>
          </cell>
          <cell r="L675" t="str">
            <v>đủ điều kiện</v>
          </cell>
        </row>
        <row r="676">
          <cell r="A676">
            <v>580195</v>
          </cell>
          <cell r="B676" t="str">
            <v>SN01011</v>
          </cell>
          <cell r="C676">
            <v>17</v>
          </cell>
          <cell r="D676">
            <v>0</v>
          </cell>
          <cell r="E676">
            <v>0</v>
          </cell>
          <cell r="F676">
            <v>0</v>
          </cell>
          <cell r="G676" t="str">
            <v>Ngô Văn</v>
          </cell>
          <cell r="H676" t="str">
            <v>Thắng</v>
          </cell>
          <cell r="I676" t="str">
            <v>Tiếng Anh 3</v>
          </cell>
          <cell r="J676">
            <v>606</v>
          </cell>
          <cell r="K676" t="e">
            <v>#N/A</v>
          </cell>
          <cell r="L676" t="str">
            <v>Không đủ điều kiện</v>
          </cell>
          <cell r="M676" t="str">
            <v>Không đủ điều kiện dự thi</v>
          </cell>
        </row>
        <row r="677">
          <cell r="A677">
            <v>581600</v>
          </cell>
          <cell r="B677" t="str">
            <v>SN01011</v>
          </cell>
          <cell r="C677">
            <v>17</v>
          </cell>
          <cell r="D677">
            <v>9</v>
          </cell>
          <cell r="E677">
            <v>4.4000000000000004</v>
          </cell>
          <cell r="F677">
            <v>2.2200000000000002</v>
          </cell>
          <cell r="G677" t="str">
            <v>Trịnh Mạnh</v>
          </cell>
          <cell r="H677" t="str">
            <v>Lương</v>
          </cell>
          <cell r="I677" t="str">
            <v>Tiếng Anh 3</v>
          </cell>
          <cell r="J677">
            <v>395</v>
          </cell>
          <cell r="K677" t="e">
            <v>#N/A</v>
          </cell>
          <cell r="L677" t="str">
            <v>đủ điều kiện</v>
          </cell>
        </row>
        <row r="678">
          <cell r="A678">
            <v>590331</v>
          </cell>
          <cell r="B678" t="str">
            <v>SN01011</v>
          </cell>
          <cell r="C678">
            <v>17</v>
          </cell>
          <cell r="F678">
            <v>0</v>
          </cell>
          <cell r="G678" t="str">
            <v>Nguyễn Thị</v>
          </cell>
          <cell r="H678" t="str">
            <v>Thiệp</v>
          </cell>
          <cell r="I678" t="str">
            <v>Tiếng Anh 3</v>
          </cell>
          <cell r="J678">
            <v>619</v>
          </cell>
          <cell r="K678" t="str">
            <v>Nợ HP</v>
          </cell>
          <cell r="L678" t="str">
            <v>Không đủ điều kiện</v>
          </cell>
          <cell r="M678" t="str">
            <v>Nợ học phí và không đủ điều kiện thi</v>
          </cell>
        </row>
        <row r="679">
          <cell r="A679">
            <v>592179</v>
          </cell>
          <cell r="B679" t="str">
            <v>SN01011</v>
          </cell>
          <cell r="C679">
            <v>17</v>
          </cell>
          <cell r="D679">
            <v>10</v>
          </cell>
          <cell r="E679">
            <v>4</v>
          </cell>
          <cell r="F679">
            <v>2.2000000000000002</v>
          </cell>
          <cell r="G679" t="str">
            <v>Nguyễn Anh</v>
          </cell>
          <cell r="H679" t="str">
            <v>Minh</v>
          </cell>
          <cell r="I679" t="str">
            <v>Tiếng Anh 3</v>
          </cell>
          <cell r="J679">
            <v>417</v>
          </cell>
          <cell r="K679" t="e">
            <v>#N/A</v>
          </cell>
          <cell r="L679" t="str">
            <v>đủ điều kiện</v>
          </cell>
        </row>
        <row r="680">
          <cell r="A680">
            <v>594291</v>
          </cell>
          <cell r="B680" t="str">
            <v>SN01011</v>
          </cell>
          <cell r="C680">
            <v>17</v>
          </cell>
          <cell r="D680">
            <v>9</v>
          </cell>
          <cell r="E680">
            <v>4.4000000000000004</v>
          </cell>
          <cell r="F680">
            <v>2.2200000000000002</v>
          </cell>
          <cell r="G680" t="str">
            <v>Nguyễn Thanh</v>
          </cell>
          <cell r="H680" t="str">
            <v>Bình</v>
          </cell>
          <cell r="I680" t="str">
            <v>Tiếng Anh 3</v>
          </cell>
          <cell r="J680">
            <v>41</v>
          </cell>
          <cell r="K680" t="e">
            <v>#N/A</v>
          </cell>
          <cell r="L680" t="str">
            <v>đủ điều kiện</v>
          </cell>
        </row>
        <row r="681">
          <cell r="A681">
            <v>594619</v>
          </cell>
          <cell r="B681" t="str">
            <v>SN01011</v>
          </cell>
          <cell r="C681">
            <v>17</v>
          </cell>
          <cell r="D681">
            <v>0</v>
          </cell>
          <cell r="E681">
            <v>0</v>
          </cell>
          <cell r="F681">
            <v>0</v>
          </cell>
          <cell r="G681" t="str">
            <v>Phạm Thanh</v>
          </cell>
          <cell r="H681" t="str">
            <v>Long</v>
          </cell>
          <cell r="I681" t="str">
            <v>Tiếng Anh 3</v>
          </cell>
          <cell r="J681">
            <v>384</v>
          </cell>
          <cell r="K681" t="e">
            <v>#N/A</v>
          </cell>
          <cell r="L681" t="str">
            <v>Không đủ điều kiện</v>
          </cell>
          <cell r="M681" t="str">
            <v>Không đủ điều kiện dự thi</v>
          </cell>
        </row>
        <row r="682">
          <cell r="A682">
            <v>598577</v>
          </cell>
          <cell r="B682" t="str">
            <v>SN01011</v>
          </cell>
          <cell r="C682">
            <v>17</v>
          </cell>
          <cell r="D682">
            <v>10</v>
          </cell>
          <cell r="E682">
            <v>4</v>
          </cell>
          <cell r="F682">
            <v>2.2000000000000002</v>
          </cell>
          <cell r="G682" t="str">
            <v>Nguyễn Thị Thu</v>
          </cell>
          <cell r="H682" t="str">
            <v>Hà</v>
          </cell>
          <cell r="I682" t="str">
            <v>Tiếng Anh 3</v>
          </cell>
          <cell r="J682">
            <v>183</v>
          </cell>
          <cell r="K682" t="e">
            <v>#N/A</v>
          </cell>
          <cell r="L682" t="str">
            <v>đủ điều kiện</v>
          </cell>
        </row>
        <row r="683">
          <cell r="A683">
            <v>600128</v>
          </cell>
          <cell r="B683" t="str">
            <v>SN01011</v>
          </cell>
          <cell r="C683">
            <v>17</v>
          </cell>
          <cell r="D683">
            <v>10</v>
          </cell>
          <cell r="E683">
            <v>2.4</v>
          </cell>
          <cell r="F683">
            <v>1.72</v>
          </cell>
          <cell r="G683" t="str">
            <v>Trần Thị</v>
          </cell>
          <cell r="H683" t="str">
            <v>Len</v>
          </cell>
          <cell r="I683" t="str">
            <v>Tiếng Anh 3</v>
          </cell>
          <cell r="J683">
            <v>344</v>
          </cell>
          <cell r="K683" t="e">
            <v>#N/A</v>
          </cell>
          <cell r="L683" t="str">
            <v>đủ điều kiện</v>
          </cell>
        </row>
        <row r="684">
          <cell r="A684">
            <v>600305</v>
          </cell>
          <cell r="B684" t="str">
            <v>SN01011</v>
          </cell>
          <cell r="C684">
            <v>17</v>
          </cell>
          <cell r="D684">
            <v>9</v>
          </cell>
          <cell r="E684">
            <v>2.4</v>
          </cell>
          <cell r="F684">
            <v>1.62</v>
          </cell>
          <cell r="G684" t="str">
            <v>Nguyễn Minh</v>
          </cell>
          <cell r="H684" t="str">
            <v>Hiếu</v>
          </cell>
          <cell r="I684" t="str">
            <v>Tiếng Anh 3</v>
          </cell>
          <cell r="J684">
            <v>229</v>
          </cell>
          <cell r="K684" t="e">
            <v>#N/A</v>
          </cell>
          <cell r="L684" t="str">
            <v>đủ điều kiện</v>
          </cell>
        </row>
        <row r="685">
          <cell r="A685">
            <v>601284</v>
          </cell>
          <cell r="B685" t="str">
            <v>SN01011</v>
          </cell>
          <cell r="C685">
            <v>17</v>
          </cell>
          <cell r="D685">
            <v>9</v>
          </cell>
          <cell r="E685">
            <v>3.59</v>
          </cell>
          <cell r="F685">
            <v>1.9769999999999999</v>
          </cell>
          <cell r="G685" t="str">
            <v>Hoàng Công</v>
          </cell>
          <cell r="H685" t="str">
            <v>Giang</v>
          </cell>
          <cell r="I685" t="str">
            <v>Tiếng Anh 3</v>
          </cell>
          <cell r="J685">
            <v>167</v>
          </cell>
          <cell r="K685" t="e">
            <v>#N/A</v>
          </cell>
          <cell r="L685" t="str">
            <v>đủ điều kiện</v>
          </cell>
        </row>
        <row r="686">
          <cell r="A686">
            <v>601348</v>
          </cell>
          <cell r="B686" t="str">
            <v>SN01011</v>
          </cell>
          <cell r="C686">
            <v>17</v>
          </cell>
          <cell r="D686">
            <v>10</v>
          </cell>
          <cell r="E686">
            <v>2.79</v>
          </cell>
          <cell r="F686">
            <v>1.837</v>
          </cell>
          <cell r="G686" t="str">
            <v>Nguyễn Viết</v>
          </cell>
          <cell r="H686" t="str">
            <v>Việt</v>
          </cell>
          <cell r="I686" t="str">
            <v>Tiếng Anh 3</v>
          </cell>
          <cell r="J686">
            <v>757</v>
          </cell>
          <cell r="K686" t="e">
            <v>#N/A</v>
          </cell>
          <cell r="L686" t="str">
            <v>đủ điều kiện</v>
          </cell>
        </row>
        <row r="687">
          <cell r="A687">
            <v>601452</v>
          </cell>
          <cell r="B687" t="str">
            <v>SN01011</v>
          </cell>
          <cell r="C687">
            <v>17</v>
          </cell>
          <cell r="D687">
            <v>10</v>
          </cell>
          <cell r="E687">
            <v>2</v>
          </cell>
          <cell r="F687">
            <v>1.6</v>
          </cell>
          <cell r="G687" t="str">
            <v>Đỗ Như</v>
          </cell>
          <cell r="H687" t="str">
            <v>Quỳnh</v>
          </cell>
          <cell r="I687" t="str">
            <v>Tiếng Anh 3</v>
          </cell>
          <cell r="J687">
            <v>537</v>
          </cell>
          <cell r="K687" t="e">
            <v>#N/A</v>
          </cell>
          <cell r="L687" t="str">
            <v>đủ điều kiện</v>
          </cell>
        </row>
        <row r="688">
          <cell r="A688">
            <v>601473</v>
          </cell>
          <cell r="B688" t="str">
            <v>SN01011</v>
          </cell>
          <cell r="C688">
            <v>17</v>
          </cell>
          <cell r="D688">
            <v>10</v>
          </cell>
          <cell r="E688">
            <v>2</v>
          </cell>
          <cell r="F688">
            <v>1.6</v>
          </cell>
          <cell r="G688" t="str">
            <v>Trương Thị</v>
          </cell>
          <cell r="H688" t="str">
            <v>Tươi</v>
          </cell>
          <cell r="I688" t="str">
            <v>Tiếng Anh 3</v>
          </cell>
          <cell r="J688">
            <v>747</v>
          </cell>
          <cell r="K688" t="e">
            <v>#N/A</v>
          </cell>
          <cell r="L688" t="str">
            <v>đủ điều kiện</v>
          </cell>
        </row>
        <row r="689">
          <cell r="A689">
            <v>601481</v>
          </cell>
          <cell r="B689" t="str">
            <v>SN01011</v>
          </cell>
          <cell r="C689">
            <v>17</v>
          </cell>
          <cell r="D689">
            <v>9</v>
          </cell>
          <cell r="E689">
            <v>3.59</v>
          </cell>
          <cell r="F689">
            <v>1.9769999999999999</v>
          </cell>
          <cell r="G689" t="str">
            <v>Phạm Thị Huyền</v>
          </cell>
          <cell r="H689" t="str">
            <v>Anh</v>
          </cell>
          <cell r="I689" t="str">
            <v>Tiếng Anh 3</v>
          </cell>
          <cell r="J689">
            <v>24</v>
          </cell>
          <cell r="K689" t="e">
            <v>#N/A</v>
          </cell>
          <cell r="L689" t="str">
            <v>đủ điều kiện</v>
          </cell>
        </row>
        <row r="690">
          <cell r="A690">
            <v>601585</v>
          </cell>
          <cell r="B690" t="str">
            <v>SN01011</v>
          </cell>
          <cell r="C690">
            <v>17</v>
          </cell>
          <cell r="D690">
            <v>9</v>
          </cell>
          <cell r="E690">
            <v>2.4</v>
          </cell>
          <cell r="F690">
            <v>1.62</v>
          </cell>
          <cell r="G690" t="str">
            <v>Phạm Thị Thùy</v>
          </cell>
          <cell r="H690" t="str">
            <v>Dung</v>
          </cell>
          <cell r="I690" t="str">
            <v>Tiếng Anh 3</v>
          </cell>
          <cell r="J690">
            <v>96</v>
          </cell>
          <cell r="K690" t="e">
            <v>#N/A</v>
          </cell>
          <cell r="L690" t="str">
            <v>đủ điều kiện</v>
          </cell>
        </row>
        <row r="691">
          <cell r="A691">
            <v>601692</v>
          </cell>
          <cell r="B691" t="str">
            <v>SN01011</v>
          </cell>
          <cell r="C691">
            <v>17</v>
          </cell>
          <cell r="D691">
            <v>0</v>
          </cell>
          <cell r="E691">
            <v>0</v>
          </cell>
          <cell r="F691">
            <v>0</v>
          </cell>
          <cell r="G691" t="str">
            <v>Nguyễn Hoàng</v>
          </cell>
          <cell r="H691" t="str">
            <v>Long</v>
          </cell>
          <cell r="I691" t="str">
            <v>Tiếng Anh 3</v>
          </cell>
          <cell r="J691">
            <v>379</v>
          </cell>
          <cell r="K691" t="e">
            <v>#N/A</v>
          </cell>
          <cell r="L691" t="str">
            <v>Không đủ điều kiện</v>
          </cell>
          <cell r="M691" t="str">
            <v>Không đủ điều kiện dự thi</v>
          </cell>
        </row>
        <row r="692">
          <cell r="A692">
            <v>602272</v>
          </cell>
          <cell r="B692" t="str">
            <v>SN01011</v>
          </cell>
          <cell r="C692">
            <v>17</v>
          </cell>
          <cell r="F692">
            <v>0</v>
          </cell>
          <cell r="G692" t="str">
            <v>Hoàng Trần Minh</v>
          </cell>
          <cell r="H692" t="str">
            <v>Hạnh</v>
          </cell>
          <cell r="I692" t="str">
            <v>Tiếng Anh 3</v>
          </cell>
          <cell r="J692">
            <v>200</v>
          </cell>
          <cell r="K692" t="str">
            <v>Nợ HP</v>
          </cell>
          <cell r="L692" t="str">
            <v>Không đủ điều kiện</v>
          </cell>
          <cell r="M692" t="str">
            <v>Nợ học phí và không đủ điều kiện thi</v>
          </cell>
        </row>
        <row r="693">
          <cell r="A693">
            <v>602678</v>
          </cell>
          <cell r="B693" t="str">
            <v>SN01011</v>
          </cell>
          <cell r="C693">
            <v>17</v>
          </cell>
          <cell r="D693">
            <v>10</v>
          </cell>
          <cell r="E693">
            <v>4.4000000000000004</v>
          </cell>
          <cell r="F693">
            <v>2.3200000000000003</v>
          </cell>
          <cell r="G693" t="str">
            <v>Trần Đức</v>
          </cell>
          <cell r="H693" t="str">
            <v>Hiền</v>
          </cell>
          <cell r="I693" t="str">
            <v>Tiếng Anh 3</v>
          </cell>
          <cell r="J693">
            <v>218</v>
          </cell>
          <cell r="K693" t="e">
            <v>#N/A</v>
          </cell>
          <cell r="L693" t="str">
            <v>đủ điều kiện</v>
          </cell>
        </row>
        <row r="694">
          <cell r="A694">
            <v>602909</v>
          </cell>
          <cell r="B694" t="str">
            <v>SN01011</v>
          </cell>
          <cell r="C694">
            <v>17</v>
          </cell>
          <cell r="D694">
            <v>9</v>
          </cell>
          <cell r="E694">
            <v>3.59</v>
          </cell>
          <cell r="F694">
            <v>1.9769999999999999</v>
          </cell>
          <cell r="G694" t="str">
            <v>Nguyễn Tuấn</v>
          </cell>
          <cell r="H694" t="str">
            <v>Anh</v>
          </cell>
          <cell r="I694" t="str">
            <v>Tiếng Anh 3</v>
          </cell>
          <cell r="J694">
            <v>19</v>
          </cell>
          <cell r="K694" t="e">
            <v>#N/A</v>
          </cell>
          <cell r="L694" t="str">
            <v>đủ điều kiện</v>
          </cell>
        </row>
        <row r="695">
          <cell r="A695">
            <v>603759</v>
          </cell>
          <cell r="B695" t="str">
            <v>SN01011</v>
          </cell>
          <cell r="C695">
            <v>17</v>
          </cell>
          <cell r="D695">
            <v>10</v>
          </cell>
          <cell r="E695">
            <v>2.4</v>
          </cell>
          <cell r="F695">
            <v>1.72</v>
          </cell>
          <cell r="G695" t="str">
            <v>Nguyễn Khắc</v>
          </cell>
          <cell r="H695" t="str">
            <v>Toàn</v>
          </cell>
          <cell r="I695" t="str">
            <v>Tiếng Anh 3</v>
          </cell>
          <cell r="J695">
            <v>667</v>
          </cell>
          <cell r="K695" t="e">
            <v>#N/A</v>
          </cell>
          <cell r="L695" t="str">
            <v>đủ điều kiện</v>
          </cell>
        </row>
        <row r="696">
          <cell r="A696">
            <v>604036</v>
          </cell>
          <cell r="B696" t="str">
            <v>SN01011</v>
          </cell>
          <cell r="C696">
            <v>17</v>
          </cell>
          <cell r="D696">
            <v>9</v>
          </cell>
          <cell r="E696">
            <v>3.2</v>
          </cell>
          <cell r="F696">
            <v>1.8599999999999999</v>
          </cell>
          <cell r="G696" t="str">
            <v>Nguyễn Duy</v>
          </cell>
          <cell r="H696" t="str">
            <v>Quỳnh</v>
          </cell>
          <cell r="I696" t="str">
            <v>Tiếng Anh 3</v>
          </cell>
          <cell r="J696">
            <v>540</v>
          </cell>
          <cell r="K696" t="e">
            <v>#N/A</v>
          </cell>
          <cell r="L696" t="str">
            <v>đủ điều kiện</v>
          </cell>
        </row>
        <row r="697">
          <cell r="A697">
            <v>604266</v>
          </cell>
          <cell r="B697" t="str">
            <v>SN01011</v>
          </cell>
          <cell r="C697">
            <v>17</v>
          </cell>
          <cell r="D697">
            <v>10</v>
          </cell>
          <cell r="E697">
            <v>5.19</v>
          </cell>
          <cell r="F697">
            <v>2.5570000000000004</v>
          </cell>
          <cell r="G697" t="str">
            <v>Tăng Tất</v>
          </cell>
          <cell r="H697" t="str">
            <v>Đăng</v>
          </cell>
          <cell r="I697" t="str">
            <v>Tiếng Anh 3</v>
          </cell>
          <cell r="J697">
            <v>138</v>
          </cell>
          <cell r="K697" t="e">
            <v>#N/A</v>
          </cell>
          <cell r="L697" t="str">
            <v>đủ điều kiện</v>
          </cell>
        </row>
        <row r="698">
          <cell r="A698">
            <v>604288</v>
          </cell>
          <cell r="B698" t="str">
            <v>SN01011</v>
          </cell>
          <cell r="C698">
            <v>17</v>
          </cell>
          <cell r="D698">
            <v>10</v>
          </cell>
          <cell r="E698">
            <v>2</v>
          </cell>
          <cell r="F698">
            <v>1.6</v>
          </cell>
          <cell r="G698" t="str">
            <v>Lê Minh</v>
          </cell>
          <cell r="H698" t="str">
            <v>Hợp</v>
          </cell>
          <cell r="I698" t="str">
            <v>Tiếng Anh 3</v>
          </cell>
          <cell r="J698">
            <v>259</v>
          </cell>
          <cell r="K698" t="e">
            <v>#N/A</v>
          </cell>
          <cell r="L698" t="str">
            <v>đủ điều kiện</v>
          </cell>
        </row>
        <row r="699">
          <cell r="A699">
            <v>604337</v>
          </cell>
          <cell r="B699" t="str">
            <v>SN01011</v>
          </cell>
          <cell r="C699">
            <v>17</v>
          </cell>
          <cell r="D699">
            <v>10</v>
          </cell>
          <cell r="E699">
            <v>2.4</v>
          </cell>
          <cell r="F699">
            <v>1.72</v>
          </cell>
          <cell r="G699" t="str">
            <v>Nguyễn Văn</v>
          </cell>
          <cell r="H699" t="str">
            <v>Thức</v>
          </cell>
          <cell r="I699" t="str">
            <v>Tiếng Anh 3</v>
          </cell>
          <cell r="J699">
            <v>652</v>
          </cell>
          <cell r="K699" t="e">
            <v>#N/A</v>
          </cell>
          <cell r="L699" t="str">
            <v>đủ điều kiện</v>
          </cell>
        </row>
        <row r="700">
          <cell r="A700">
            <v>604346</v>
          </cell>
          <cell r="B700" t="str">
            <v>SN01011</v>
          </cell>
          <cell r="C700">
            <v>17</v>
          </cell>
          <cell r="D700">
            <v>10</v>
          </cell>
          <cell r="E700">
            <v>4</v>
          </cell>
          <cell r="F700">
            <v>2.2000000000000002</v>
          </cell>
          <cell r="G700" t="str">
            <v>Vũ Quang</v>
          </cell>
          <cell r="H700" t="str">
            <v>Trường</v>
          </cell>
          <cell r="I700" t="str">
            <v>Tiếng Anh 3</v>
          </cell>
          <cell r="J700">
            <v>705</v>
          </cell>
          <cell r="K700" t="e">
            <v>#N/A</v>
          </cell>
          <cell r="L700" t="str">
            <v>đủ điều kiện</v>
          </cell>
        </row>
        <row r="701">
          <cell r="A701">
            <v>604854</v>
          </cell>
          <cell r="B701" t="str">
            <v>SN01011</v>
          </cell>
          <cell r="C701">
            <v>17</v>
          </cell>
          <cell r="D701">
            <v>10</v>
          </cell>
          <cell r="E701">
            <v>2.79</v>
          </cell>
          <cell r="F701">
            <v>1.837</v>
          </cell>
          <cell r="G701" t="str">
            <v>Lê Thị</v>
          </cell>
          <cell r="H701" t="str">
            <v>Hoa</v>
          </cell>
          <cell r="I701" t="str">
            <v>Tiếng Anh 3</v>
          </cell>
          <cell r="J701">
            <v>237</v>
          </cell>
          <cell r="K701" t="e">
            <v>#N/A</v>
          </cell>
          <cell r="L701" t="str">
            <v>đủ điều kiện</v>
          </cell>
        </row>
        <row r="702">
          <cell r="A702">
            <v>605409</v>
          </cell>
          <cell r="B702" t="str">
            <v>SN01011</v>
          </cell>
          <cell r="C702">
            <v>17</v>
          </cell>
          <cell r="D702">
            <v>10</v>
          </cell>
          <cell r="E702">
            <v>3.59</v>
          </cell>
          <cell r="F702">
            <v>2.077</v>
          </cell>
          <cell r="G702" t="str">
            <v>Nguyễn Minh</v>
          </cell>
          <cell r="H702" t="str">
            <v>Trang</v>
          </cell>
          <cell r="I702" t="str">
            <v>Tiếng Anh 3</v>
          </cell>
          <cell r="J702">
            <v>673</v>
          </cell>
          <cell r="K702" t="e">
            <v>#N/A</v>
          </cell>
          <cell r="L702" t="str">
            <v>đủ điều kiện</v>
          </cell>
        </row>
        <row r="703">
          <cell r="A703">
            <v>605677</v>
          </cell>
          <cell r="B703" t="str">
            <v>SN01011</v>
          </cell>
          <cell r="C703">
            <v>17</v>
          </cell>
          <cell r="D703">
            <v>10</v>
          </cell>
          <cell r="E703">
            <v>4.4000000000000004</v>
          </cell>
          <cell r="F703">
            <v>2.3200000000000003</v>
          </cell>
          <cell r="G703" t="str">
            <v>Nguyễn Thị</v>
          </cell>
          <cell r="H703" t="str">
            <v>Mây</v>
          </cell>
          <cell r="I703" t="str">
            <v>Tiếng Anh 3</v>
          </cell>
          <cell r="J703">
            <v>410</v>
          </cell>
          <cell r="K703" t="e">
            <v>#N/A</v>
          </cell>
          <cell r="L703" t="str">
            <v>đủ điều kiện</v>
          </cell>
        </row>
        <row r="704">
          <cell r="A704">
            <v>598922</v>
          </cell>
          <cell r="B704" t="str">
            <v>SN01011</v>
          </cell>
          <cell r="C704">
            <v>17</v>
          </cell>
          <cell r="D704">
            <v>9</v>
          </cell>
          <cell r="E704">
            <v>2.4</v>
          </cell>
          <cell r="F704">
            <v>1.62</v>
          </cell>
          <cell r="G704" t="str">
            <v>Nguyễn Thị Điệp</v>
          </cell>
          <cell r="H704" t="str">
            <v>Nhi</v>
          </cell>
          <cell r="I704" t="str">
            <v>Tiếng Anh 3</v>
          </cell>
          <cell r="J704">
            <v>475</v>
          </cell>
          <cell r="K704" t="e">
            <v>#N/A</v>
          </cell>
          <cell r="L704" t="str">
            <v>đủ điều kiện</v>
          </cell>
        </row>
        <row r="705">
          <cell r="A705">
            <v>603282</v>
          </cell>
          <cell r="B705" t="str">
            <v>SN01011</v>
          </cell>
          <cell r="C705">
            <v>17</v>
          </cell>
          <cell r="D705">
            <v>9</v>
          </cell>
          <cell r="E705">
            <v>4.4000000000000004</v>
          </cell>
          <cell r="F705">
            <v>2.2200000000000002</v>
          </cell>
          <cell r="G705" t="str">
            <v>Trần Thị</v>
          </cell>
          <cell r="H705" t="str">
            <v>Nga</v>
          </cell>
          <cell r="I705" t="str">
            <v>Tiếng Anh 3</v>
          </cell>
          <cell r="J705">
            <v>450</v>
          </cell>
          <cell r="K705" t="e">
            <v>#N/A</v>
          </cell>
          <cell r="L705" t="str">
            <v>đủ điều kiện</v>
          </cell>
        </row>
        <row r="706">
          <cell r="A706">
            <v>603556</v>
          </cell>
          <cell r="B706" t="str">
            <v>SN01011</v>
          </cell>
          <cell r="C706">
            <v>17</v>
          </cell>
          <cell r="D706">
            <v>9</v>
          </cell>
          <cell r="E706">
            <v>3.2</v>
          </cell>
          <cell r="F706">
            <v>1.8599999999999999</v>
          </cell>
          <cell r="G706" t="str">
            <v>Hồ Thị</v>
          </cell>
          <cell r="H706" t="str">
            <v>Thơm</v>
          </cell>
          <cell r="I706" t="str">
            <v>Tiếng Anh 3</v>
          </cell>
          <cell r="J706">
            <v>629</v>
          </cell>
          <cell r="K706" t="e">
            <v>#N/A</v>
          </cell>
          <cell r="L706" t="str">
            <v>đủ điều kiện</v>
          </cell>
        </row>
        <row r="707">
          <cell r="A707">
            <v>591515</v>
          </cell>
          <cell r="B707" t="str">
            <v>SN01011</v>
          </cell>
          <cell r="C707">
            <v>18</v>
          </cell>
          <cell r="D707">
            <v>0</v>
          </cell>
          <cell r="E707">
            <v>0</v>
          </cell>
          <cell r="F707">
            <v>0</v>
          </cell>
          <cell r="G707" t="str">
            <v>Nguyễn Thế</v>
          </cell>
          <cell r="H707" t="str">
            <v>Hùng</v>
          </cell>
          <cell r="I707" t="str">
            <v>Tiếng Anh 3</v>
          </cell>
          <cell r="J707">
            <v>277</v>
          </cell>
          <cell r="K707" t="e">
            <v>#N/A</v>
          </cell>
          <cell r="L707" t="str">
            <v>Không đủ điều kiện</v>
          </cell>
          <cell r="M707" t="str">
            <v>Không đủ điều kiện dự thi</v>
          </cell>
        </row>
        <row r="708">
          <cell r="A708">
            <v>592269</v>
          </cell>
          <cell r="B708" t="str">
            <v>SN01011</v>
          </cell>
          <cell r="C708">
            <v>18</v>
          </cell>
          <cell r="D708">
            <v>9</v>
          </cell>
          <cell r="E708">
            <v>2.4</v>
          </cell>
          <cell r="F708">
            <v>1.62</v>
          </cell>
          <cell r="G708" t="str">
            <v>Nguyễn Đức</v>
          </cell>
          <cell r="H708" t="str">
            <v>Cường</v>
          </cell>
          <cell r="I708" t="str">
            <v>Tiếng Anh 3</v>
          </cell>
          <cell r="J708">
            <v>79</v>
          </cell>
          <cell r="K708" t="e">
            <v>#N/A</v>
          </cell>
          <cell r="L708" t="str">
            <v>đủ điều kiện</v>
          </cell>
        </row>
        <row r="709">
          <cell r="A709">
            <v>592295</v>
          </cell>
          <cell r="B709" t="str">
            <v>SN01011</v>
          </cell>
          <cell r="C709">
            <v>18</v>
          </cell>
          <cell r="D709">
            <v>9</v>
          </cell>
          <cell r="E709">
            <v>2.4</v>
          </cell>
          <cell r="F709">
            <v>1.62</v>
          </cell>
          <cell r="G709" t="str">
            <v>Hoàng Văn</v>
          </cell>
          <cell r="H709" t="str">
            <v>Hùng</v>
          </cell>
          <cell r="I709" t="str">
            <v>Tiếng Anh 3</v>
          </cell>
          <cell r="J709">
            <v>270</v>
          </cell>
          <cell r="K709" t="e">
            <v>#N/A</v>
          </cell>
          <cell r="L709" t="str">
            <v>đủ điều kiện</v>
          </cell>
        </row>
        <row r="710">
          <cell r="A710">
            <v>594681</v>
          </cell>
          <cell r="B710" t="str">
            <v>SN01011</v>
          </cell>
          <cell r="C710">
            <v>18</v>
          </cell>
          <cell r="D710">
            <v>0</v>
          </cell>
          <cell r="E710">
            <v>0</v>
          </cell>
          <cell r="F710">
            <v>0</v>
          </cell>
          <cell r="G710" t="str">
            <v>Trương Thị</v>
          </cell>
          <cell r="H710" t="str">
            <v>Ngọc</v>
          </cell>
          <cell r="I710" t="str">
            <v>Tiếng Anh 3</v>
          </cell>
          <cell r="J710">
            <v>463</v>
          </cell>
          <cell r="K710" t="e">
            <v>#N/A</v>
          </cell>
          <cell r="L710" t="str">
            <v>Không đủ điều kiện</v>
          </cell>
          <cell r="M710" t="str">
            <v>Không đủ điều kiện dự thi</v>
          </cell>
        </row>
        <row r="711">
          <cell r="A711">
            <v>596981</v>
          </cell>
          <cell r="B711" t="str">
            <v>SN01011</v>
          </cell>
          <cell r="C711">
            <v>18</v>
          </cell>
          <cell r="F711">
            <v>0</v>
          </cell>
          <cell r="G711" t="str">
            <v>Ngô Minh</v>
          </cell>
          <cell r="H711" t="str">
            <v>Hậu</v>
          </cell>
          <cell r="I711" t="str">
            <v>Tiếng Anh 3</v>
          </cell>
          <cell r="J711">
            <v>213</v>
          </cell>
          <cell r="K711" t="str">
            <v>Nợ HP</v>
          </cell>
          <cell r="L711" t="str">
            <v>Không đủ điều kiện</v>
          </cell>
          <cell r="M711" t="str">
            <v>Nợ học phí và không đủ điều kiện thi</v>
          </cell>
        </row>
        <row r="712">
          <cell r="A712">
            <v>597241</v>
          </cell>
          <cell r="B712" t="str">
            <v>SN01011</v>
          </cell>
          <cell r="C712">
            <v>18</v>
          </cell>
          <cell r="D712">
            <v>10</v>
          </cell>
          <cell r="E712">
            <v>2.79</v>
          </cell>
          <cell r="F712">
            <v>1.837</v>
          </cell>
          <cell r="G712" t="str">
            <v>Vũ Hải</v>
          </cell>
          <cell r="H712" t="str">
            <v>Đăng</v>
          </cell>
          <cell r="I712" t="str">
            <v>Tiếng Anh 3</v>
          </cell>
          <cell r="J712">
            <v>139</v>
          </cell>
          <cell r="K712" t="e">
            <v>#N/A</v>
          </cell>
          <cell r="L712" t="str">
            <v>đủ điều kiện</v>
          </cell>
        </row>
        <row r="713">
          <cell r="A713">
            <v>600632</v>
          </cell>
          <cell r="B713" t="str">
            <v>SN01011</v>
          </cell>
          <cell r="C713">
            <v>18</v>
          </cell>
          <cell r="D713">
            <v>10</v>
          </cell>
          <cell r="E713">
            <v>2</v>
          </cell>
          <cell r="F713">
            <v>1.6</v>
          </cell>
          <cell r="G713" t="str">
            <v>Lưu Thị Minh</v>
          </cell>
          <cell r="H713" t="str">
            <v>Thúy</v>
          </cell>
          <cell r="I713" t="str">
            <v>Tiếng Anh 3</v>
          </cell>
          <cell r="J713">
            <v>640</v>
          </cell>
          <cell r="K713" t="e">
            <v>#N/A</v>
          </cell>
          <cell r="L713" t="str">
            <v>đủ điều kiện</v>
          </cell>
        </row>
        <row r="714">
          <cell r="A714">
            <v>601278</v>
          </cell>
          <cell r="B714" t="str">
            <v>SN01011</v>
          </cell>
          <cell r="C714">
            <v>18</v>
          </cell>
          <cell r="D714">
            <v>10</v>
          </cell>
          <cell r="E714">
            <v>4.8</v>
          </cell>
          <cell r="F714">
            <v>2.44</v>
          </cell>
          <cell r="G714" t="str">
            <v>Nguyễn Đức</v>
          </cell>
          <cell r="H714" t="str">
            <v>Duy</v>
          </cell>
          <cell r="I714" t="str">
            <v>Tiếng Anh 3</v>
          </cell>
          <cell r="J714">
            <v>113</v>
          </cell>
          <cell r="K714" t="e">
            <v>#N/A</v>
          </cell>
          <cell r="L714" t="str">
            <v>đủ điều kiện</v>
          </cell>
        </row>
        <row r="715">
          <cell r="A715">
            <v>601294</v>
          </cell>
          <cell r="B715" t="str">
            <v>SN01011</v>
          </cell>
          <cell r="C715">
            <v>18</v>
          </cell>
          <cell r="D715">
            <v>9</v>
          </cell>
          <cell r="E715">
            <v>3.59</v>
          </cell>
          <cell r="F715">
            <v>1.9769999999999999</v>
          </cell>
          <cell r="G715" t="str">
            <v>Vũ Xuân</v>
          </cell>
          <cell r="H715" t="str">
            <v>Hòa</v>
          </cell>
          <cell r="I715" t="str">
            <v>Tiếng Anh 3</v>
          </cell>
          <cell r="J715">
            <v>241</v>
          </cell>
          <cell r="K715" t="e">
            <v>#N/A</v>
          </cell>
          <cell r="L715" t="str">
            <v>đủ điều kiện</v>
          </cell>
        </row>
        <row r="716">
          <cell r="A716">
            <v>602597</v>
          </cell>
          <cell r="B716" t="str">
            <v>SN01011</v>
          </cell>
          <cell r="C716">
            <v>18</v>
          </cell>
          <cell r="D716">
            <v>10</v>
          </cell>
          <cell r="E716">
            <v>4</v>
          </cell>
          <cell r="F716">
            <v>2.2000000000000002</v>
          </cell>
          <cell r="G716" t="str">
            <v>Bùi Thị</v>
          </cell>
          <cell r="H716" t="str">
            <v>Loan</v>
          </cell>
          <cell r="I716" t="str">
            <v>Tiếng Anh 3</v>
          </cell>
          <cell r="J716">
            <v>373</v>
          </cell>
          <cell r="K716" t="e">
            <v>#N/A</v>
          </cell>
          <cell r="L716" t="str">
            <v>đủ điều kiện</v>
          </cell>
        </row>
        <row r="717">
          <cell r="A717">
            <v>602896</v>
          </cell>
          <cell r="B717" t="str">
            <v>SN01011</v>
          </cell>
          <cell r="C717">
            <v>18</v>
          </cell>
          <cell r="D717">
            <v>9</v>
          </cell>
          <cell r="E717">
            <v>3.59</v>
          </cell>
          <cell r="F717">
            <v>1.9769999999999999</v>
          </cell>
          <cell r="G717" t="str">
            <v>Phạm Đức</v>
          </cell>
          <cell r="H717" t="str">
            <v>Thọ</v>
          </cell>
          <cell r="I717" t="str">
            <v>Tiếng Anh 3</v>
          </cell>
          <cell r="J717">
            <v>628</v>
          </cell>
          <cell r="K717" t="e">
            <v>#N/A</v>
          </cell>
          <cell r="L717" t="str">
            <v>đủ điều kiện</v>
          </cell>
        </row>
        <row r="718">
          <cell r="A718">
            <v>602988</v>
          </cell>
          <cell r="B718" t="str">
            <v>SN01011</v>
          </cell>
          <cell r="C718">
            <v>18</v>
          </cell>
          <cell r="D718">
            <v>10</v>
          </cell>
          <cell r="E718">
            <v>3.59</v>
          </cell>
          <cell r="F718">
            <v>2.077</v>
          </cell>
          <cell r="G718" t="str">
            <v>Trần Hữu</v>
          </cell>
          <cell r="H718" t="str">
            <v>Dương</v>
          </cell>
          <cell r="I718" t="str">
            <v>Tiếng Anh 3</v>
          </cell>
          <cell r="J718">
            <v>127</v>
          </cell>
          <cell r="K718" t="e">
            <v>#N/A</v>
          </cell>
          <cell r="L718" t="str">
            <v>đủ điều kiện</v>
          </cell>
        </row>
        <row r="719">
          <cell r="A719">
            <v>602996</v>
          </cell>
          <cell r="B719" t="str">
            <v>SN01011</v>
          </cell>
          <cell r="C719">
            <v>18</v>
          </cell>
          <cell r="D719">
            <v>10</v>
          </cell>
          <cell r="E719">
            <v>4.4000000000000004</v>
          </cell>
          <cell r="F719">
            <v>2.3200000000000003</v>
          </cell>
          <cell r="G719" t="str">
            <v>Đinh Duy</v>
          </cell>
          <cell r="H719" t="str">
            <v>Đức</v>
          </cell>
          <cell r="I719" t="str">
            <v>Tiếng Anh 3</v>
          </cell>
          <cell r="J719">
            <v>154</v>
          </cell>
          <cell r="K719" t="e">
            <v>#N/A</v>
          </cell>
          <cell r="L719" t="str">
            <v>đủ điều kiện</v>
          </cell>
        </row>
        <row r="720">
          <cell r="A720">
            <v>603403</v>
          </cell>
          <cell r="B720" t="str">
            <v>SN01011</v>
          </cell>
          <cell r="C720">
            <v>18</v>
          </cell>
          <cell r="D720">
            <v>10</v>
          </cell>
          <cell r="E720">
            <v>2.4</v>
          </cell>
          <cell r="F720">
            <v>1.72</v>
          </cell>
          <cell r="G720" t="str">
            <v>Ngân Thị Hương</v>
          </cell>
          <cell r="H720" t="str">
            <v>Ly</v>
          </cell>
          <cell r="I720" t="str">
            <v>Tiếng Anh 3</v>
          </cell>
          <cell r="J720">
            <v>396</v>
          </cell>
          <cell r="K720" t="e">
            <v>#N/A</v>
          </cell>
          <cell r="L720" t="str">
            <v>đủ điều kiện</v>
          </cell>
        </row>
        <row r="721">
          <cell r="A721">
            <v>603489</v>
          </cell>
          <cell r="B721" t="str">
            <v>SN01011</v>
          </cell>
          <cell r="C721">
            <v>18</v>
          </cell>
          <cell r="D721">
            <v>10</v>
          </cell>
          <cell r="E721">
            <v>4.4000000000000004</v>
          </cell>
          <cell r="F721">
            <v>2.3200000000000003</v>
          </cell>
          <cell r="G721" t="str">
            <v>Nguyễn Hữu</v>
          </cell>
          <cell r="H721" t="str">
            <v>Chính</v>
          </cell>
          <cell r="I721" t="str">
            <v>Tiếng Anh 3</v>
          </cell>
          <cell r="J721">
            <v>60</v>
          </cell>
          <cell r="K721" t="e">
            <v>#N/A</v>
          </cell>
          <cell r="L721" t="str">
            <v>đủ điều kiện</v>
          </cell>
        </row>
        <row r="722">
          <cell r="A722">
            <v>603985</v>
          </cell>
          <cell r="B722" t="str">
            <v>SN01011</v>
          </cell>
          <cell r="C722">
            <v>18</v>
          </cell>
          <cell r="D722">
            <v>0</v>
          </cell>
          <cell r="E722">
            <v>0</v>
          </cell>
          <cell r="F722">
            <v>0</v>
          </cell>
          <cell r="G722" t="str">
            <v>Nguyễn Tuấn</v>
          </cell>
          <cell r="H722" t="str">
            <v>Anh</v>
          </cell>
          <cell r="I722" t="str">
            <v>Tiếng Anh 3</v>
          </cell>
          <cell r="J722">
            <v>21</v>
          </cell>
          <cell r="K722" t="e">
            <v>#N/A</v>
          </cell>
          <cell r="L722" t="str">
            <v>Không đủ điều kiện</v>
          </cell>
          <cell r="M722" t="str">
            <v>Không đủ điều kiện dự thi</v>
          </cell>
        </row>
        <row r="723">
          <cell r="A723">
            <v>604026</v>
          </cell>
          <cell r="B723" t="str">
            <v>SN01011</v>
          </cell>
          <cell r="C723">
            <v>18</v>
          </cell>
          <cell r="D723">
            <v>9</v>
          </cell>
          <cell r="E723">
            <v>5.59</v>
          </cell>
          <cell r="F723">
            <v>2.577</v>
          </cell>
          <cell r="G723" t="str">
            <v>Đỗ Trung</v>
          </cell>
          <cell r="H723" t="str">
            <v>Nguyên</v>
          </cell>
          <cell r="I723" t="str">
            <v>Tiếng Anh 3</v>
          </cell>
          <cell r="J723">
            <v>465</v>
          </cell>
          <cell r="K723" t="e">
            <v>#N/A</v>
          </cell>
          <cell r="L723" t="str">
            <v>đủ điều kiện</v>
          </cell>
        </row>
        <row r="724">
          <cell r="A724">
            <v>605018</v>
          </cell>
          <cell r="B724" t="str">
            <v>SN01011</v>
          </cell>
          <cell r="C724">
            <v>18</v>
          </cell>
          <cell r="D724">
            <v>10</v>
          </cell>
          <cell r="E724">
            <v>4</v>
          </cell>
          <cell r="F724">
            <v>2.2000000000000002</v>
          </cell>
          <cell r="G724" t="str">
            <v>Trần Thị Thu</v>
          </cell>
          <cell r="H724" t="str">
            <v>Hà</v>
          </cell>
          <cell r="I724" t="str">
            <v>Tiếng Anh 3</v>
          </cell>
          <cell r="J724">
            <v>188</v>
          </cell>
          <cell r="K724" t="e">
            <v>#N/A</v>
          </cell>
          <cell r="L724" t="str">
            <v>đủ điều kiện</v>
          </cell>
        </row>
        <row r="725">
          <cell r="A725">
            <v>605045</v>
          </cell>
          <cell r="B725" t="str">
            <v>SN01011</v>
          </cell>
          <cell r="C725">
            <v>18</v>
          </cell>
          <cell r="D725">
            <v>9</v>
          </cell>
          <cell r="E725">
            <v>3.59</v>
          </cell>
          <cell r="F725">
            <v>1.9769999999999999</v>
          </cell>
          <cell r="G725" t="str">
            <v>Phạm Thị Hải</v>
          </cell>
          <cell r="H725" t="str">
            <v>Quỳnh</v>
          </cell>
          <cell r="I725" t="str">
            <v>Tiếng Anh 3</v>
          </cell>
          <cell r="J725">
            <v>543</v>
          </cell>
          <cell r="K725" t="e">
            <v>#N/A</v>
          </cell>
          <cell r="L725" t="str">
            <v>đủ điều kiện</v>
          </cell>
        </row>
        <row r="726">
          <cell r="A726">
            <v>605096</v>
          </cell>
          <cell r="B726" t="str">
            <v>SN01011</v>
          </cell>
          <cell r="C726">
            <v>18</v>
          </cell>
          <cell r="D726">
            <v>9</v>
          </cell>
          <cell r="E726">
            <v>4.8</v>
          </cell>
          <cell r="F726">
            <v>2.34</v>
          </cell>
          <cell r="G726" t="str">
            <v>Lê Thị Kim</v>
          </cell>
          <cell r="H726" t="str">
            <v>Dung</v>
          </cell>
          <cell r="I726" t="str">
            <v>Tiếng Anh 3</v>
          </cell>
          <cell r="J726">
            <v>93</v>
          </cell>
          <cell r="K726" t="e">
            <v>#N/A</v>
          </cell>
          <cell r="L726" t="str">
            <v>đủ điều kiện</v>
          </cell>
        </row>
        <row r="727">
          <cell r="A727">
            <v>605163</v>
          </cell>
          <cell r="B727" t="str">
            <v>SN01011</v>
          </cell>
          <cell r="C727">
            <v>18</v>
          </cell>
          <cell r="D727">
            <v>10</v>
          </cell>
          <cell r="E727">
            <v>2.4</v>
          </cell>
          <cell r="F727">
            <v>1.72</v>
          </cell>
          <cell r="G727" t="str">
            <v>Ngô Thùy</v>
          </cell>
          <cell r="H727" t="str">
            <v>Linh</v>
          </cell>
          <cell r="I727" t="str">
            <v>Tiếng Anh 3</v>
          </cell>
          <cell r="J727">
            <v>361</v>
          </cell>
          <cell r="K727" t="e">
            <v>#N/A</v>
          </cell>
          <cell r="L727" t="str">
            <v>đủ điều kiện</v>
          </cell>
        </row>
        <row r="728">
          <cell r="A728">
            <v>605418</v>
          </cell>
          <cell r="B728" t="str">
            <v>SN01011</v>
          </cell>
          <cell r="C728">
            <v>18</v>
          </cell>
          <cell r="D728">
            <v>9</v>
          </cell>
          <cell r="E728">
            <v>5.19</v>
          </cell>
          <cell r="F728">
            <v>2.4570000000000003</v>
          </cell>
          <cell r="G728" t="str">
            <v>Trần Văn</v>
          </cell>
          <cell r="H728" t="str">
            <v>Dụng</v>
          </cell>
          <cell r="I728" t="str">
            <v>Tiếng Anh 3</v>
          </cell>
          <cell r="J728">
            <v>111</v>
          </cell>
          <cell r="K728" t="e">
            <v>#N/A</v>
          </cell>
          <cell r="L728" t="str">
            <v>đủ điều kiện</v>
          </cell>
        </row>
        <row r="729">
          <cell r="A729">
            <v>595218</v>
          </cell>
          <cell r="B729" t="str">
            <v>SN01011</v>
          </cell>
          <cell r="C729">
            <v>18</v>
          </cell>
          <cell r="D729">
            <v>9</v>
          </cell>
          <cell r="E729">
            <v>3.59</v>
          </cell>
          <cell r="F729">
            <v>1.9769999999999999</v>
          </cell>
          <cell r="G729" t="str">
            <v>Phạm Văn</v>
          </cell>
          <cell r="H729" t="str">
            <v>Cường</v>
          </cell>
          <cell r="I729" t="str">
            <v>Tiếng Anh 3</v>
          </cell>
          <cell r="J729">
            <v>84</v>
          </cell>
          <cell r="K729" t="e">
            <v>#N/A</v>
          </cell>
          <cell r="L729" t="str">
            <v>đủ điều kiện</v>
          </cell>
        </row>
        <row r="730">
          <cell r="A730">
            <v>602557</v>
          </cell>
          <cell r="B730" t="str">
            <v>SN01011</v>
          </cell>
          <cell r="C730">
            <v>18</v>
          </cell>
          <cell r="D730">
            <v>10</v>
          </cell>
          <cell r="E730">
            <v>2.4</v>
          </cell>
          <cell r="F730">
            <v>1.72</v>
          </cell>
          <cell r="G730" t="str">
            <v>Lê Hữu</v>
          </cell>
          <cell r="H730" t="str">
            <v>Bình</v>
          </cell>
          <cell r="I730" t="str">
            <v>Tiếng Anh 3</v>
          </cell>
          <cell r="J730">
            <v>39</v>
          </cell>
          <cell r="K730" t="e">
            <v>#N/A</v>
          </cell>
          <cell r="L730" t="str">
            <v>đủ điều kiện</v>
          </cell>
        </row>
        <row r="731">
          <cell r="A731">
            <v>602609</v>
          </cell>
          <cell r="B731" t="str">
            <v>SN01011</v>
          </cell>
          <cell r="C731">
            <v>18</v>
          </cell>
          <cell r="D731">
            <v>10</v>
          </cell>
          <cell r="E731">
            <v>5.19</v>
          </cell>
          <cell r="F731">
            <v>2.5570000000000004</v>
          </cell>
          <cell r="G731" t="str">
            <v>Lê Trọng</v>
          </cell>
          <cell r="H731" t="str">
            <v>Nghĩa</v>
          </cell>
          <cell r="I731" t="str">
            <v>Tiếng Anh 3</v>
          </cell>
          <cell r="J731">
            <v>453</v>
          </cell>
          <cell r="K731" t="e">
            <v>#N/A</v>
          </cell>
          <cell r="L731" t="str">
            <v>đủ điều kiện</v>
          </cell>
        </row>
        <row r="732">
          <cell r="A732">
            <v>573108</v>
          </cell>
          <cell r="B732" t="str">
            <v>SN01011</v>
          </cell>
          <cell r="C732">
            <v>20</v>
          </cell>
          <cell r="D732">
            <v>9</v>
          </cell>
          <cell r="E732">
            <v>2.79</v>
          </cell>
          <cell r="F732">
            <v>1.7370000000000001</v>
          </cell>
          <cell r="G732" t="str">
            <v>Đoàn Huy</v>
          </cell>
          <cell r="H732" t="str">
            <v>Hoàng</v>
          </cell>
          <cell r="I732" t="str">
            <v>Tiếng Anh 3</v>
          </cell>
          <cell r="J732">
            <v>246</v>
          </cell>
          <cell r="K732" t="e">
            <v>#N/A</v>
          </cell>
          <cell r="L732" t="str">
            <v>đủ điều kiện</v>
          </cell>
        </row>
        <row r="733">
          <cell r="A733">
            <v>588763</v>
          </cell>
          <cell r="B733" t="str">
            <v>SN01011</v>
          </cell>
          <cell r="C733">
            <v>20</v>
          </cell>
          <cell r="F733">
            <v>0</v>
          </cell>
          <cell r="G733" t="str">
            <v>Nguyễn Hoàng</v>
          </cell>
          <cell r="H733" t="str">
            <v>Anh</v>
          </cell>
          <cell r="I733" t="str">
            <v>Tiếng Anh 3</v>
          </cell>
          <cell r="J733">
            <v>12</v>
          </cell>
          <cell r="K733" t="str">
            <v>Nợ HP</v>
          </cell>
          <cell r="L733" t="str">
            <v>Không đủ điều kiện</v>
          </cell>
          <cell r="M733" t="str">
            <v>Nợ học phí và không đủ điều kiện thi</v>
          </cell>
        </row>
        <row r="734">
          <cell r="A734">
            <v>591070</v>
          </cell>
          <cell r="B734" t="str">
            <v>SN01011</v>
          </cell>
          <cell r="C734">
            <v>20</v>
          </cell>
          <cell r="D734">
            <v>0</v>
          </cell>
          <cell r="E734">
            <v>0</v>
          </cell>
          <cell r="F734">
            <v>0</v>
          </cell>
          <cell r="G734" t="str">
            <v>Nguyễn Trung</v>
          </cell>
          <cell r="H734" t="str">
            <v>Quân</v>
          </cell>
          <cell r="I734" t="str">
            <v>Tiếng Anh 3</v>
          </cell>
          <cell r="J734">
            <v>519</v>
          </cell>
          <cell r="K734" t="e">
            <v>#N/A</v>
          </cell>
          <cell r="L734" t="str">
            <v>Không đủ điều kiện</v>
          </cell>
          <cell r="M734" t="str">
            <v>Không đủ điều kiện dự thi</v>
          </cell>
        </row>
        <row r="735">
          <cell r="A735">
            <v>594238</v>
          </cell>
          <cell r="B735" t="str">
            <v>SN01011</v>
          </cell>
          <cell r="C735">
            <v>20</v>
          </cell>
          <cell r="D735">
            <v>10</v>
          </cell>
          <cell r="E735">
            <v>3.2</v>
          </cell>
          <cell r="F735">
            <v>1.96</v>
          </cell>
          <cell r="G735" t="str">
            <v>Nguyễn Công</v>
          </cell>
          <cell r="H735" t="str">
            <v>Vượng</v>
          </cell>
          <cell r="I735" t="str">
            <v>Tiếng Anh 3</v>
          </cell>
          <cell r="J735">
            <v>771</v>
          </cell>
          <cell r="K735" t="e">
            <v>#N/A</v>
          </cell>
          <cell r="L735" t="str">
            <v>đủ điều kiện</v>
          </cell>
        </row>
        <row r="736">
          <cell r="A736">
            <v>594558</v>
          </cell>
          <cell r="B736" t="str">
            <v>SN01011</v>
          </cell>
          <cell r="C736">
            <v>20</v>
          </cell>
          <cell r="D736">
            <v>0</v>
          </cell>
          <cell r="E736">
            <v>0</v>
          </cell>
          <cell r="F736">
            <v>0</v>
          </cell>
          <cell r="G736" t="str">
            <v>Lù Văn</v>
          </cell>
          <cell r="H736" t="str">
            <v>Tám</v>
          </cell>
          <cell r="I736" t="str">
            <v>Tiếng Anh 3</v>
          </cell>
          <cell r="J736">
            <v>573</v>
          </cell>
          <cell r="K736" t="e">
            <v>#N/A</v>
          </cell>
          <cell r="L736" t="str">
            <v>Không đủ điều kiện</v>
          </cell>
          <cell r="M736" t="str">
            <v>Không đủ điều kiện dự thi</v>
          </cell>
        </row>
        <row r="737">
          <cell r="A737">
            <v>594579</v>
          </cell>
          <cell r="B737" t="str">
            <v>SN01011</v>
          </cell>
          <cell r="C737">
            <v>20</v>
          </cell>
          <cell r="D737">
            <v>0</v>
          </cell>
          <cell r="E737">
            <v>0</v>
          </cell>
          <cell r="F737">
            <v>0</v>
          </cell>
          <cell r="G737" t="str">
            <v>Vi Hoài</v>
          </cell>
          <cell r="H737" t="str">
            <v>Vũ</v>
          </cell>
          <cell r="I737" t="str">
            <v>Tiếng Anh 3</v>
          </cell>
          <cell r="J737">
            <v>766</v>
          </cell>
          <cell r="K737" t="e">
            <v>#N/A</v>
          </cell>
          <cell r="L737" t="str">
            <v>Không đủ điều kiện</v>
          </cell>
          <cell r="M737" t="str">
            <v>Không đủ điều kiện dự thi</v>
          </cell>
        </row>
        <row r="738">
          <cell r="A738">
            <v>594601</v>
          </cell>
          <cell r="B738" t="str">
            <v>SN01011</v>
          </cell>
          <cell r="C738">
            <v>20</v>
          </cell>
          <cell r="D738">
            <v>0</v>
          </cell>
          <cell r="E738">
            <v>0</v>
          </cell>
          <cell r="F738">
            <v>0</v>
          </cell>
          <cell r="G738" t="str">
            <v>Nguyễn Khắc</v>
          </cell>
          <cell r="H738" t="str">
            <v>Điệp</v>
          </cell>
          <cell r="I738" t="str">
            <v>Tiếng Anh 3</v>
          </cell>
          <cell r="J738">
            <v>142</v>
          </cell>
          <cell r="K738" t="e">
            <v>#N/A</v>
          </cell>
          <cell r="L738" t="str">
            <v>Không đủ điều kiện</v>
          </cell>
          <cell r="M738" t="str">
            <v>Không đủ điều kiện dự thi</v>
          </cell>
        </row>
        <row r="739">
          <cell r="A739">
            <v>594649</v>
          </cell>
          <cell r="B739" t="str">
            <v>SN01011</v>
          </cell>
          <cell r="C739">
            <v>20</v>
          </cell>
          <cell r="F739">
            <v>0</v>
          </cell>
          <cell r="G739" t="str">
            <v>Lê Đăng</v>
          </cell>
          <cell r="H739" t="str">
            <v>Quân</v>
          </cell>
          <cell r="I739" t="str">
            <v>Tiếng Anh 3</v>
          </cell>
          <cell r="J739">
            <v>517</v>
          </cell>
          <cell r="K739" t="str">
            <v>Nợ HP</v>
          </cell>
          <cell r="L739" t="str">
            <v>Không đủ điều kiện</v>
          </cell>
          <cell r="M739" t="str">
            <v>Nợ học phí và không đủ điều kiện thi</v>
          </cell>
        </row>
        <row r="740">
          <cell r="A740">
            <v>596778</v>
          </cell>
          <cell r="B740" t="str">
            <v>SN01011</v>
          </cell>
          <cell r="C740">
            <v>20</v>
          </cell>
          <cell r="D740">
            <v>10</v>
          </cell>
          <cell r="E740">
            <v>2</v>
          </cell>
          <cell r="F740">
            <v>1.6</v>
          </cell>
          <cell r="G740" t="str">
            <v>Lê Đức</v>
          </cell>
          <cell r="H740" t="str">
            <v>Hiệu</v>
          </cell>
          <cell r="I740" t="str">
            <v>Tiếng Anh 3</v>
          </cell>
          <cell r="J740">
            <v>233</v>
          </cell>
          <cell r="K740" t="e">
            <v>#N/A</v>
          </cell>
          <cell r="L740" t="str">
            <v>đủ điều kiện</v>
          </cell>
        </row>
        <row r="741">
          <cell r="A741">
            <v>597530</v>
          </cell>
          <cell r="B741" t="str">
            <v>SN01011</v>
          </cell>
          <cell r="C741">
            <v>20</v>
          </cell>
          <cell r="F741">
            <v>0</v>
          </cell>
          <cell r="G741" t="str">
            <v>Lường Đức</v>
          </cell>
          <cell r="H741" t="str">
            <v>Thiện</v>
          </cell>
          <cell r="I741" t="str">
            <v>Tiếng Anh 3</v>
          </cell>
          <cell r="J741">
            <v>616</v>
          </cell>
          <cell r="K741" t="str">
            <v>Nợ HP</v>
          </cell>
          <cell r="L741" t="str">
            <v>Không đủ điều kiện</v>
          </cell>
          <cell r="M741" t="str">
            <v>Nợ học phí và không đủ điều kiện thi</v>
          </cell>
        </row>
        <row r="742">
          <cell r="A742">
            <v>598809</v>
          </cell>
          <cell r="B742" t="str">
            <v>SN01011</v>
          </cell>
          <cell r="C742">
            <v>20</v>
          </cell>
          <cell r="D742">
            <v>9</v>
          </cell>
          <cell r="E742">
            <v>2.79</v>
          </cell>
          <cell r="F742">
            <v>1.7370000000000001</v>
          </cell>
          <cell r="G742" t="str">
            <v>Nguyễn Vũ</v>
          </cell>
          <cell r="H742" t="str">
            <v>Thành</v>
          </cell>
          <cell r="I742" t="str">
            <v>Tiếng Anh 3</v>
          </cell>
          <cell r="J742">
            <v>588</v>
          </cell>
          <cell r="K742" t="e">
            <v>#N/A</v>
          </cell>
          <cell r="L742" t="str">
            <v>đủ điều kiện</v>
          </cell>
        </row>
        <row r="743">
          <cell r="A743">
            <v>600060</v>
          </cell>
          <cell r="B743" t="str">
            <v>SN01011</v>
          </cell>
          <cell r="C743">
            <v>20</v>
          </cell>
          <cell r="D743">
            <v>10</v>
          </cell>
          <cell r="E743">
            <v>2.4</v>
          </cell>
          <cell r="F743">
            <v>1.72</v>
          </cell>
          <cell r="G743" t="str">
            <v>Nguyễn Phúc</v>
          </cell>
          <cell r="H743" t="str">
            <v>Thành</v>
          </cell>
          <cell r="I743" t="str">
            <v>Tiếng Anh 3</v>
          </cell>
          <cell r="J743">
            <v>586</v>
          </cell>
          <cell r="K743" t="e">
            <v>#N/A</v>
          </cell>
          <cell r="L743" t="str">
            <v>đủ điều kiện</v>
          </cell>
        </row>
        <row r="744">
          <cell r="A744">
            <v>600117</v>
          </cell>
          <cell r="B744" t="str">
            <v>SN01011</v>
          </cell>
          <cell r="C744">
            <v>20</v>
          </cell>
          <cell r="D744">
            <v>0</v>
          </cell>
          <cell r="E744">
            <v>0</v>
          </cell>
          <cell r="F744">
            <v>0</v>
          </cell>
          <cell r="G744" t="str">
            <v>Trần Thị</v>
          </cell>
          <cell r="H744" t="str">
            <v>Huệ</v>
          </cell>
          <cell r="I744" t="str">
            <v>Tiếng Anh 3</v>
          </cell>
          <cell r="J744">
            <v>265</v>
          </cell>
          <cell r="K744" t="e">
            <v>#N/A</v>
          </cell>
          <cell r="L744" t="str">
            <v>Không đủ điều kiện</v>
          </cell>
          <cell r="M744" t="str">
            <v>Không đủ điều kiện dự thi</v>
          </cell>
        </row>
        <row r="745">
          <cell r="A745">
            <v>600130</v>
          </cell>
          <cell r="B745" t="str">
            <v>SN01011</v>
          </cell>
          <cell r="C745">
            <v>20</v>
          </cell>
          <cell r="D745">
            <v>10</v>
          </cell>
          <cell r="E745">
            <v>2</v>
          </cell>
          <cell r="F745">
            <v>1.6</v>
          </cell>
          <cell r="G745" t="str">
            <v>Lê Thị</v>
          </cell>
          <cell r="H745" t="str">
            <v>Linh</v>
          </cell>
          <cell r="I745" t="str">
            <v>Tiếng Anh 3</v>
          </cell>
          <cell r="J745">
            <v>355</v>
          </cell>
          <cell r="K745" t="e">
            <v>#N/A</v>
          </cell>
          <cell r="L745" t="str">
            <v>đủ điều kiện</v>
          </cell>
        </row>
        <row r="746">
          <cell r="A746">
            <v>600219</v>
          </cell>
          <cell r="B746" t="str">
            <v>SN01011</v>
          </cell>
          <cell r="C746">
            <v>20</v>
          </cell>
          <cell r="D746">
            <v>9</v>
          </cell>
          <cell r="E746">
            <v>4</v>
          </cell>
          <cell r="F746">
            <v>2.1</v>
          </cell>
          <cell r="G746" t="str">
            <v>Kiều Đình</v>
          </cell>
          <cell r="H746" t="str">
            <v>Hải</v>
          </cell>
          <cell r="I746" t="str">
            <v>Tiếng Anh 3</v>
          </cell>
          <cell r="J746">
            <v>191</v>
          </cell>
          <cell r="K746" t="e">
            <v>#N/A</v>
          </cell>
          <cell r="L746" t="str">
            <v>đủ điều kiện</v>
          </cell>
        </row>
        <row r="747">
          <cell r="A747">
            <v>600293</v>
          </cell>
          <cell r="B747" t="str">
            <v>SN01011</v>
          </cell>
          <cell r="C747">
            <v>20</v>
          </cell>
          <cell r="D747">
            <v>9</v>
          </cell>
          <cell r="E747">
            <v>3.59</v>
          </cell>
          <cell r="F747">
            <v>1.9769999999999999</v>
          </cell>
          <cell r="G747" t="str">
            <v>Trần Đình</v>
          </cell>
          <cell r="H747" t="str">
            <v>Duy</v>
          </cell>
          <cell r="I747" t="str">
            <v>Tiếng Anh 3</v>
          </cell>
          <cell r="J747">
            <v>117</v>
          </cell>
          <cell r="K747" t="e">
            <v>#N/A</v>
          </cell>
          <cell r="L747" t="str">
            <v>đủ điều kiện</v>
          </cell>
        </row>
        <row r="748">
          <cell r="A748">
            <v>600348</v>
          </cell>
          <cell r="B748" t="str">
            <v>SN01011</v>
          </cell>
          <cell r="C748">
            <v>20</v>
          </cell>
          <cell r="D748">
            <v>0</v>
          </cell>
          <cell r="E748">
            <v>0</v>
          </cell>
          <cell r="F748">
            <v>0</v>
          </cell>
          <cell r="G748" t="str">
            <v>Nguyễn Thân</v>
          </cell>
          <cell r="H748" t="str">
            <v>Thiện</v>
          </cell>
          <cell r="I748" t="str">
            <v>Tiếng Anh 3</v>
          </cell>
          <cell r="J748">
            <v>617</v>
          </cell>
          <cell r="K748" t="e">
            <v>#N/A</v>
          </cell>
          <cell r="L748" t="str">
            <v>Không đủ điều kiện</v>
          </cell>
          <cell r="M748" t="str">
            <v>Không đủ điều kiện dự thi</v>
          </cell>
        </row>
        <row r="749">
          <cell r="A749">
            <v>600360</v>
          </cell>
          <cell r="B749" t="str">
            <v>SN01011</v>
          </cell>
          <cell r="C749">
            <v>20</v>
          </cell>
          <cell r="D749">
            <v>10</v>
          </cell>
          <cell r="E749">
            <v>4</v>
          </cell>
          <cell r="F749">
            <v>2.2000000000000002</v>
          </cell>
          <cell r="G749" t="str">
            <v>Nguyễn Bảo</v>
          </cell>
          <cell r="H749" t="str">
            <v>Trung</v>
          </cell>
          <cell r="I749" t="str">
            <v>Tiếng Anh 3</v>
          </cell>
          <cell r="J749">
            <v>698</v>
          </cell>
          <cell r="K749" t="e">
            <v>#N/A</v>
          </cell>
          <cell r="L749" t="str">
            <v>đủ điều kiện</v>
          </cell>
        </row>
        <row r="750">
          <cell r="A750">
            <v>600541</v>
          </cell>
          <cell r="B750" t="str">
            <v>SN01011</v>
          </cell>
          <cell r="C750">
            <v>20</v>
          </cell>
          <cell r="D750">
            <v>0</v>
          </cell>
          <cell r="E750">
            <v>0</v>
          </cell>
          <cell r="F750">
            <v>0</v>
          </cell>
          <cell r="G750" t="str">
            <v>Trần Văn</v>
          </cell>
          <cell r="H750" t="str">
            <v>Trường</v>
          </cell>
          <cell r="I750" t="str">
            <v>Tiếng Anh 3</v>
          </cell>
          <cell r="J750">
            <v>704</v>
          </cell>
          <cell r="K750" t="e">
            <v>#N/A</v>
          </cell>
          <cell r="L750" t="str">
            <v>Không đủ điều kiện</v>
          </cell>
          <cell r="M750" t="str">
            <v>Không đủ điều kiện dự thi</v>
          </cell>
        </row>
        <row r="751">
          <cell r="A751">
            <v>600544</v>
          </cell>
          <cell r="B751" t="str">
            <v>SN01011</v>
          </cell>
          <cell r="C751">
            <v>20</v>
          </cell>
          <cell r="D751">
            <v>8</v>
          </cell>
          <cell r="E751">
            <v>4</v>
          </cell>
          <cell r="F751">
            <v>2</v>
          </cell>
          <cell r="G751" t="str">
            <v>Nguyễn Quang</v>
          </cell>
          <cell r="H751" t="str">
            <v>Tuấn</v>
          </cell>
          <cell r="I751" t="str">
            <v>Tiếng Anh 3</v>
          </cell>
          <cell r="J751">
            <v>721</v>
          </cell>
          <cell r="K751" t="e">
            <v>#N/A</v>
          </cell>
          <cell r="L751" t="str">
            <v>đủ điều kiện</v>
          </cell>
        </row>
        <row r="752">
          <cell r="A752">
            <v>601198</v>
          </cell>
          <cell r="B752" t="str">
            <v>SN01011</v>
          </cell>
          <cell r="C752">
            <v>20</v>
          </cell>
          <cell r="D752">
            <v>10</v>
          </cell>
          <cell r="E752">
            <v>3.2</v>
          </cell>
          <cell r="F752">
            <v>1.96</v>
          </cell>
          <cell r="G752" t="str">
            <v>Đoàn Thị</v>
          </cell>
          <cell r="H752" t="str">
            <v>Dịu</v>
          </cell>
          <cell r="I752" t="str">
            <v>Tiếng Anh 3</v>
          </cell>
          <cell r="J752">
            <v>89</v>
          </cell>
          <cell r="K752" t="e">
            <v>#N/A</v>
          </cell>
          <cell r="L752" t="str">
            <v>đủ điều kiện</v>
          </cell>
        </row>
        <row r="753">
          <cell r="A753">
            <v>601283</v>
          </cell>
          <cell r="B753" t="str">
            <v>SN01011</v>
          </cell>
          <cell r="C753">
            <v>20</v>
          </cell>
          <cell r="D753">
            <v>9</v>
          </cell>
          <cell r="E753">
            <v>2.79</v>
          </cell>
          <cell r="F753">
            <v>1.7370000000000001</v>
          </cell>
          <cell r="G753" t="str">
            <v>Lê Huỳnh</v>
          </cell>
          <cell r="H753" t="str">
            <v>Đức</v>
          </cell>
          <cell r="I753" t="str">
            <v>Tiếng Anh 3</v>
          </cell>
          <cell r="J753">
            <v>158</v>
          </cell>
          <cell r="K753" t="e">
            <v>#N/A</v>
          </cell>
          <cell r="L753" t="str">
            <v>đủ điều kiện</v>
          </cell>
        </row>
        <row r="754">
          <cell r="A754">
            <v>601293</v>
          </cell>
          <cell r="B754" t="str">
            <v>SN01011</v>
          </cell>
          <cell r="C754">
            <v>20</v>
          </cell>
          <cell r="D754">
            <v>9</v>
          </cell>
          <cell r="E754">
            <v>2.4</v>
          </cell>
          <cell r="F754">
            <v>1.62</v>
          </cell>
          <cell r="G754" t="str">
            <v>Nguyễn Trung</v>
          </cell>
          <cell r="H754" t="str">
            <v>Hiếu</v>
          </cell>
          <cell r="I754" t="str">
            <v>Tiếng Anh 3</v>
          </cell>
          <cell r="J754">
            <v>230</v>
          </cell>
          <cell r="K754" t="e">
            <v>#N/A</v>
          </cell>
          <cell r="L754" t="str">
            <v>đủ điều kiện</v>
          </cell>
        </row>
        <row r="755">
          <cell r="A755">
            <v>601308</v>
          </cell>
          <cell r="B755" t="str">
            <v>SN01011</v>
          </cell>
          <cell r="C755">
            <v>20</v>
          </cell>
          <cell r="D755">
            <v>10</v>
          </cell>
          <cell r="E755">
            <v>4</v>
          </cell>
          <cell r="F755">
            <v>2.2000000000000002</v>
          </cell>
          <cell r="G755" t="str">
            <v>Nguyễn Văn</v>
          </cell>
          <cell r="H755" t="str">
            <v>Luân</v>
          </cell>
          <cell r="I755" t="str">
            <v>Tiếng Anh 3</v>
          </cell>
          <cell r="J755">
            <v>387</v>
          </cell>
          <cell r="K755" t="e">
            <v>#N/A</v>
          </cell>
          <cell r="L755" t="str">
            <v>đủ điều kiện</v>
          </cell>
        </row>
        <row r="756">
          <cell r="A756">
            <v>601814</v>
          </cell>
          <cell r="B756" t="str">
            <v>SN01011</v>
          </cell>
          <cell r="C756">
            <v>20</v>
          </cell>
          <cell r="D756">
            <v>9</v>
          </cell>
          <cell r="E756">
            <v>4.4000000000000004</v>
          </cell>
          <cell r="F756">
            <v>2.2200000000000002</v>
          </cell>
          <cell r="G756" t="str">
            <v>Phạm Vũ Thanh</v>
          </cell>
          <cell r="H756" t="str">
            <v>Tùng</v>
          </cell>
          <cell r="I756" t="str">
            <v>Tiếng Anh 3</v>
          </cell>
          <cell r="J756">
            <v>740</v>
          </cell>
          <cell r="K756" t="e">
            <v>#N/A</v>
          </cell>
          <cell r="L756" t="str">
            <v>đủ điều kiện</v>
          </cell>
        </row>
        <row r="757">
          <cell r="A757">
            <v>601878</v>
          </cell>
          <cell r="B757" t="str">
            <v>SN01011</v>
          </cell>
          <cell r="C757">
            <v>20</v>
          </cell>
          <cell r="D757">
            <v>9</v>
          </cell>
          <cell r="E757">
            <v>4</v>
          </cell>
          <cell r="F757">
            <v>2.1</v>
          </cell>
          <cell r="G757" t="str">
            <v>Nguyễn Thị</v>
          </cell>
          <cell r="H757" t="str">
            <v>Ngọc</v>
          </cell>
          <cell r="I757" t="str">
            <v>Tiếng Anh 3</v>
          </cell>
          <cell r="J757">
            <v>459</v>
          </cell>
          <cell r="K757" t="e">
            <v>#N/A</v>
          </cell>
          <cell r="L757" t="str">
            <v>đủ điều kiện</v>
          </cell>
        </row>
        <row r="758">
          <cell r="A758">
            <v>601931</v>
          </cell>
          <cell r="B758" t="str">
            <v>SN01011</v>
          </cell>
          <cell r="C758">
            <v>20</v>
          </cell>
          <cell r="D758">
            <v>10</v>
          </cell>
          <cell r="E758">
            <v>2.79</v>
          </cell>
          <cell r="F758">
            <v>1.837</v>
          </cell>
          <cell r="G758" t="str">
            <v>Nguyễn Thùy</v>
          </cell>
          <cell r="H758" t="str">
            <v>Dung</v>
          </cell>
          <cell r="I758" t="str">
            <v>Tiếng Anh 3</v>
          </cell>
          <cell r="J758">
            <v>94</v>
          </cell>
          <cell r="K758" t="e">
            <v>#N/A</v>
          </cell>
          <cell r="L758" t="str">
            <v>đủ điều kiện</v>
          </cell>
        </row>
        <row r="759">
          <cell r="A759">
            <v>601937</v>
          </cell>
          <cell r="B759" t="str">
            <v>SN01011</v>
          </cell>
          <cell r="C759">
            <v>20</v>
          </cell>
          <cell r="D759">
            <v>9</v>
          </cell>
          <cell r="E759">
            <v>3.59</v>
          </cell>
          <cell r="F759">
            <v>1.9769999999999999</v>
          </cell>
          <cell r="G759" t="str">
            <v>Nguyễn Thị Hương</v>
          </cell>
          <cell r="H759" t="str">
            <v>Giang</v>
          </cell>
          <cell r="I759" t="str">
            <v>Tiếng Anh 3</v>
          </cell>
          <cell r="J759">
            <v>171</v>
          </cell>
          <cell r="K759" t="e">
            <v>#N/A</v>
          </cell>
          <cell r="L759" t="str">
            <v>đủ điều kiện</v>
          </cell>
        </row>
        <row r="760">
          <cell r="A760">
            <v>601961</v>
          </cell>
          <cell r="B760" t="str">
            <v>SN01011</v>
          </cell>
          <cell r="C760">
            <v>20</v>
          </cell>
          <cell r="D760">
            <v>0</v>
          </cell>
          <cell r="E760">
            <v>0</v>
          </cell>
          <cell r="F760">
            <v>0</v>
          </cell>
          <cell r="G760" t="str">
            <v>Vũ Duy</v>
          </cell>
          <cell r="H760" t="str">
            <v>Kiên</v>
          </cell>
          <cell r="I760" t="str">
            <v>Tiếng Anh 3</v>
          </cell>
          <cell r="J760">
            <v>335</v>
          </cell>
          <cell r="K760" t="e">
            <v>#N/A</v>
          </cell>
          <cell r="L760" t="str">
            <v>Không đủ điều kiện</v>
          </cell>
          <cell r="M760" t="str">
            <v>Không đủ điều kiện dự thi</v>
          </cell>
        </row>
        <row r="761">
          <cell r="A761">
            <v>601973</v>
          </cell>
          <cell r="B761" t="str">
            <v>SN01011</v>
          </cell>
          <cell r="C761">
            <v>20</v>
          </cell>
          <cell r="D761">
            <v>9</v>
          </cell>
          <cell r="E761">
            <v>4.8</v>
          </cell>
          <cell r="F761">
            <v>2.34</v>
          </cell>
          <cell r="G761" t="str">
            <v>Ngô Thị Hà</v>
          </cell>
          <cell r="H761" t="str">
            <v>My</v>
          </cell>
          <cell r="I761" t="str">
            <v>Tiếng Anh 3</v>
          </cell>
          <cell r="J761">
            <v>430</v>
          </cell>
          <cell r="K761" t="e">
            <v>#N/A</v>
          </cell>
          <cell r="L761" t="str">
            <v>đủ điều kiện</v>
          </cell>
        </row>
        <row r="762">
          <cell r="A762">
            <v>602056</v>
          </cell>
          <cell r="B762" t="str">
            <v>SN01011</v>
          </cell>
          <cell r="C762">
            <v>20</v>
          </cell>
          <cell r="D762">
            <v>10</v>
          </cell>
          <cell r="E762">
            <v>2</v>
          </cell>
          <cell r="F762">
            <v>1.6</v>
          </cell>
          <cell r="G762" t="str">
            <v>Lê Thị Trà</v>
          </cell>
          <cell r="H762" t="str">
            <v>Mi</v>
          </cell>
          <cell r="I762" t="str">
            <v>Tiếng Anh 3</v>
          </cell>
          <cell r="J762">
            <v>411</v>
          </cell>
          <cell r="K762" t="e">
            <v>#N/A</v>
          </cell>
          <cell r="L762" t="str">
            <v>đủ điều kiện</v>
          </cell>
        </row>
        <row r="763">
          <cell r="A763">
            <v>602174</v>
          </cell>
          <cell r="B763" t="str">
            <v>SN01011</v>
          </cell>
          <cell r="C763">
            <v>20</v>
          </cell>
          <cell r="D763">
            <v>10</v>
          </cell>
          <cell r="E763">
            <v>2.4</v>
          </cell>
          <cell r="F763">
            <v>1.72</v>
          </cell>
          <cell r="G763" t="str">
            <v>Đào Xuân</v>
          </cell>
          <cell r="H763" t="str">
            <v>Đức</v>
          </cell>
          <cell r="I763" t="str">
            <v>Tiếng Anh 3</v>
          </cell>
          <cell r="J763">
            <v>153</v>
          </cell>
          <cell r="K763" t="e">
            <v>#N/A</v>
          </cell>
          <cell r="L763" t="str">
            <v>đủ điều kiện</v>
          </cell>
        </row>
        <row r="764">
          <cell r="A764">
            <v>602608</v>
          </cell>
          <cell r="B764" t="str">
            <v>SN01011</v>
          </cell>
          <cell r="C764">
            <v>20</v>
          </cell>
          <cell r="D764">
            <v>0</v>
          </cell>
          <cell r="E764">
            <v>0</v>
          </cell>
          <cell r="F764">
            <v>0</v>
          </cell>
          <cell r="G764" t="str">
            <v>Nguyễn Thị Kim</v>
          </cell>
          <cell r="H764" t="str">
            <v>Ngân</v>
          </cell>
          <cell r="I764" t="str">
            <v>Tiếng Anh 3</v>
          </cell>
          <cell r="J764">
            <v>451</v>
          </cell>
          <cell r="K764" t="e">
            <v>#N/A</v>
          </cell>
          <cell r="L764" t="str">
            <v>Không đủ điều kiện</v>
          </cell>
          <cell r="M764" t="str">
            <v>Không đủ điều kiện dự thi</v>
          </cell>
        </row>
        <row r="765">
          <cell r="A765">
            <v>602679</v>
          </cell>
          <cell r="B765" t="str">
            <v>SN01011</v>
          </cell>
          <cell r="C765">
            <v>20</v>
          </cell>
          <cell r="D765">
            <v>10</v>
          </cell>
          <cell r="E765">
            <v>4</v>
          </cell>
          <cell r="F765">
            <v>2.2000000000000002</v>
          </cell>
          <cell r="G765" t="str">
            <v>Nguyễn Thị Quỳnh</v>
          </cell>
          <cell r="H765" t="str">
            <v>Hoa</v>
          </cell>
          <cell r="I765" t="str">
            <v>Tiếng Anh 3</v>
          </cell>
          <cell r="J765">
            <v>238</v>
          </cell>
          <cell r="K765" t="e">
            <v>#N/A</v>
          </cell>
          <cell r="L765" t="str">
            <v>đủ điều kiện</v>
          </cell>
        </row>
        <row r="766">
          <cell r="A766">
            <v>603032</v>
          </cell>
          <cell r="B766" t="str">
            <v>SN01011</v>
          </cell>
          <cell r="C766">
            <v>20</v>
          </cell>
          <cell r="D766">
            <v>9</v>
          </cell>
          <cell r="E766">
            <v>3.59</v>
          </cell>
          <cell r="F766">
            <v>1.9769999999999999</v>
          </cell>
          <cell r="G766" t="str">
            <v>Nguyễn Hồng</v>
          </cell>
          <cell r="H766" t="str">
            <v>Sơn</v>
          </cell>
          <cell r="I766" t="str">
            <v>Tiếng Anh 3</v>
          </cell>
          <cell r="J766">
            <v>561</v>
          </cell>
          <cell r="K766" t="e">
            <v>#N/A</v>
          </cell>
          <cell r="L766" t="str">
            <v>đủ điều kiện</v>
          </cell>
        </row>
        <row r="767">
          <cell r="A767">
            <v>604231</v>
          </cell>
          <cell r="B767" t="str">
            <v>SN01011</v>
          </cell>
          <cell r="C767">
            <v>20</v>
          </cell>
          <cell r="D767">
            <v>9</v>
          </cell>
          <cell r="E767">
            <v>4</v>
          </cell>
          <cell r="F767">
            <v>2.1</v>
          </cell>
          <cell r="G767" t="str">
            <v>Đào Viết</v>
          </cell>
          <cell r="H767" t="str">
            <v>Thụ</v>
          </cell>
          <cell r="I767" t="str">
            <v>Tiếng Anh 3</v>
          </cell>
          <cell r="J767">
            <v>635</v>
          </cell>
          <cell r="K767" t="e">
            <v>#N/A</v>
          </cell>
          <cell r="L767" t="str">
            <v>đủ điều kiện</v>
          </cell>
        </row>
        <row r="768">
          <cell r="A768">
            <v>604248</v>
          </cell>
          <cell r="B768" t="str">
            <v>SN01011</v>
          </cell>
          <cell r="C768">
            <v>20</v>
          </cell>
          <cell r="D768">
            <v>10</v>
          </cell>
          <cell r="E768">
            <v>3.59</v>
          </cell>
          <cell r="F768">
            <v>2.077</v>
          </cell>
          <cell r="G768" t="str">
            <v>Nguyễn Ngô Hải</v>
          </cell>
          <cell r="H768" t="str">
            <v>Yến</v>
          </cell>
          <cell r="I768" t="str">
            <v>Tiếng Anh 3</v>
          </cell>
          <cell r="J768">
            <v>783</v>
          </cell>
          <cell r="K768" t="e">
            <v>#N/A</v>
          </cell>
          <cell r="L768" t="str">
            <v>đủ điều kiện</v>
          </cell>
        </row>
        <row r="769">
          <cell r="A769">
            <v>604604</v>
          </cell>
          <cell r="B769" t="str">
            <v>SN01011</v>
          </cell>
          <cell r="C769">
            <v>20</v>
          </cell>
          <cell r="D769">
            <v>10</v>
          </cell>
          <cell r="E769">
            <v>2</v>
          </cell>
          <cell r="F769">
            <v>1.6</v>
          </cell>
          <cell r="G769" t="str">
            <v>Bùi Văn</v>
          </cell>
          <cell r="H769" t="str">
            <v>Long</v>
          </cell>
          <cell r="I769" t="str">
            <v>Tiếng Anh 3</v>
          </cell>
          <cell r="J769">
            <v>377</v>
          </cell>
          <cell r="K769" t="e">
            <v>#N/A</v>
          </cell>
          <cell r="L769" t="str">
            <v>đủ điều kiện</v>
          </cell>
        </row>
        <row r="770">
          <cell r="A770">
            <v>604825</v>
          </cell>
          <cell r="B770" t="str">
            <v>SN01011</v>
          </cell>
          <cell r="C770">
            <v>20</v>
          </cell>
          <cell r="D770">
            <v>0</v>
          </cell>
          <cell r="E770">
            <v>0</v>
          </cell>
          <cell r="F770">
            <v>0</v>
          </cell>
          <cell r="G770" t="str">
            <v>Nguyễn Hữu</v>
          </cell>
          <cell r="H770" t="str">
            <v>Trung</v>
          </cell>
          <cell r="I770" t="str">
            <v>Tiếng Anh 3</v>
          </cell>
          <cell r="J770">
            <v>699</v>
          </cell>
          <cell r="K770" t="e">
            <v>#N/A</v>
          </cell>
          <cell r="L770" t="str">
            <v>Không đủ điều kiện</v>
          </cell>
          <cell r="M770" t="str">
            <v>Không đủ điều kiện dự thi</v>
          </cell>
        </row>
        <row r="771">
          <cell r="A771">
            <v>604895</v>
          </cell>
          <cell r="B771" t="str">
            <v>SN01011</v>
          </cell>
          <cell r="C771">
            <v>20</v>
          </cell>
          <cell r="D771">
            <v>9</v>
          </cell>
          <cell r="E771">
            <v>3.59</v>
          </cell>
          <cell r="F771">
            <v>1.9769999999999999</v>
          </cell>
          <cell r="G771" t="str">
            <v>Vương Thị Thanh</v>
          </cell>
          <cell r="H771" t="str">
            <v>Thịnh</v>
          </cell>
          <cell r="I771" t="str">
            <v>Tiếng Anh 3</v>
          </cell>
          <cell r="J771">
            <v>627</v>
          </cell>
          <cell r="K771" t="e">
            <v>#N/A</v>
          </cell>
          <cell r="L771" t="str">
            <v>đủ điều kiện</v>
          </cell>
        </row>
        <row r="772">
          <cell r="A772">
            <v>604896</v>
          </cell>
          <cell r="B772" t="str">
            <v>SN01011</v>
          </cell>
          <cell r="C772">
            <v>20</v>
          </cell>
          <cell r="D772">
            <v>9</v>
          </cell>
          <cell r="E772">
            <v>2.79</v>
          </cell>
          <cell r="F772">
            <v>1.7370000000000001</v>
          </cell>
          <cell r="G772" t="str">
            <v>Lê Thị Xuân</v>
          </cell>
          <cell r="H772" t="str">
            <v>Thơm</v>
          </cell>
          <cell r="I772" t="str">
            <v>Tiếng Anh 3</v>
          </cell>
          <cell r="J772">
            <v>630</v>
          </cell>
          <cell r="K772" t="e">
            <v>#N/A</v>
          </cell>
          <cell r="L772" t="str">
            <v>đủ điều kiện</v>
          </cell>
        </row>
        <row r="773">
          <cell r="A773">
            <v>604996</v>
          </cell>
          <cell r="B773" t="str">
            <v>SN01011</v>
          </cell>
          <cell r="C773">
            <v>20</v>
          </cell>
          <cell r="F773">
            <v>0</v>
          </cell>
          <cell r="G773" t="str">
            <v>Vũ Thị</v>
          </cell>
          <cell r="H773" t="str">
            <v>Thanh</v>
          </cell>
          <cell r="I773" t="str">
            <v>Tiếng Anh 3</v>
          </cell>
          <cell r="J773">
            <v>581</v>
          </cell>
          <cell r="K773" t="str">
            <v>Nợ HP</v>
          </cell>
          <cell r="L773" t="str">
            <v>Không đủ điều kiện</v>
          </cell>
          <cell r="M773" t="str">
            <v>Nợ học phí và không đủ điều kiện thi</v>
          </cell>
        </row>
        <row r="774">
          <cell r="A774">
            <v>605078</v>
          </cell>
          <cell r="B774" t="str">
            <v>SN01011</v>
          </cell>
          <cell r="C774">
            <v>20</v>
          </cell>
          <cell r="D774">
            <v>10</v>
          </cell>
          <cell r="E774">
            <v>2.79</v>
          </cell>
          <cell r="F774">
            <v>1.837</v>
          </cell>
          <cell r="G774" t="str">
            <v>Ngô Văn</v>
          </cell>
          <cell r="H774" t="str">
            <v>Lập</v>
          </cell>
          <cell r="I774" t="str">
            <v>Tiếng Anh 3</v>
          </cell>
          <cell r="J774">
            <v>343</v>
          </cell>
          <cell r="K774" t="e">
            <v>#N/A</v>
          </cell>
          <cell r="L774" t="str">
            <v>đủ điều kiện</v>
          </cell>
        </row>
        <row r="775">
          <cell r="A775">
            <v>605258</v>
          </cell>
          <cell r="B775" t="str">
            <v>SN01011</v>
          </cell>
          <cell r="C775">
            <v>20</v>
          </cell>
          <cell r="D775">
            <v>9</v>
          </cell>
          <cell r="E775">
            <v>3.2</v>
          </cell>
          <cell r="F775">
            <v>1.8599999999999999</v>
          </cell>
          <cell r="G775" t="str">
            <v>Nguyễn Thị Thanh</v>
          </cell>
          <cell r="H775" t="str">
            <v>Ngọc</v>
          </cell>
          <cell r="I775" t="str">
            <v>Tiếng Anh 3</v>
          </cell>
          <cell r="J775">
            <v>460</v>
          </cell>
          <cell r="K775" t="e">
            <v>#N/A</v>
          </cell>
          <cell r="L775" t="str">
            <v>đủ điều kiện</v>
          </cell>
        </row>
        <row r="776">
          <cell r="A776">
            <v>605617</v>
          </cell>
          <cell r="B776" t="str">
            <v>SN01011</v>
          </cell>
          <cell r="C776">
            <v>20</v>
          </cell>
          <cell r="D776">
            <v>10</v>
          </cell>
          <cell r="E776">
            <v>2.79</v>
          </cell>
          <cell r="F776">
            <v>1.837</v>
          </cell>
          <cell r="G776" t="str">
            <v>Nông Thị</v>
          </cell>
          <cell r="H776" t="str">
            <v>Loan</v>
          </cell>
          <cell r="I776" t="str">
            <v>Tiếng Anh 3</v>
          </cell>
          <cell r="J776">
            <v>374</v>
          </cell>
          <cell r="K776" t="e">
            <v>#N/A</v>
          </cell>
          <cell r="L776" t="str">
            <v>đủ điều kiện</v>
          </cell>
        </row>
        <row r="777">
          <cell r="A777">
            <v>605732</v>
          </cell>
          <cell r="B777" t="str">
            <v>SN01011</v>
          </cell>
          <cell r="C777">
            <v>20</v>
          </cell>
          <cell r="D777">
            <v>10</v>
          </cell>
          <cell r="E777">
            <v>3.2</v>
          </cell>
          <cell r="F777">
            <v>1.96</v>
          </cell>
          <cell r="G777" t="str">
            <v>Nguyễn Thị</v>
          </cell>
          <cell r="H777" t="str">
            <v>Thúy</v>
          </cell>
          <cell r="I777" t="str">
            <v>Tiếng Anh 3</v>
          </cell>
          <cell r="J777">
            <v>641</v>
          </cell>
          <cell r="K777" t="e">
            <v>#N/A</v>
          </cell>
          <cell r="L777" t="str">
            <v>đủ điều kiện</v>
          </cell>
        </row>
        <row r="778">
          <cell r="A778">
            <v>583182</v>
          </cell>
          <cell r="B778" t="str">
            <v>SN01011</v>
          </cell>
          <cell r="C778">
            <v>20</v>
          </cell>
          <cell r="D778">
            <v>0</v>
          </cell>
          <cell r="E778">
            <v>0</v>
          </cell>
          <cell r="F778">
            <v>0</v>
          </cell>
          <cell r="G778" t="str">
            <v>Nguyễn Hải</v>
          </cell>
          <cell r="H778" t="str">
            <v>Thịnh</v>
          </cell>
          <cell r="I778" t="str">
            <v>Tiếng Anh 3</v>
          </cell>
          <cell r="J778">
            <v>624</v>
          </cell>
          <cell r="K778" t="e">
            <v>#N/A</v>
          </cell>
          <cell r="L778" t="str">
            <v>Không đủ điều kiện</v>
          </cell>
          <cell r="M778" t="str">
            <v>Không đủ điều kiện dự thi</v>
          </cell>
        </row>
        <row r="779">
          <cell r="A779">
            <v>593363</v>
          </cell>
          <cell r="B779" t="str">
            <v>SN01011</v>
          </cell>
          <cell r="C779">
            <v>20</v>
          </cell>
          <cell r="D779">
            <v>10</v>
          </cell>
          <cell r="E779">
            <v>4.8</v>
          </cell>
          <cell r="F779">
            <v>2.44</v>
          </cell>
          <cell r="G779" t="str">
            <v>Nguyễn Quang</v>
          </cell>
          <cell r="H779" t="str">
            <v>Tuấn</v>
          </cell>
          <cell r="I779" t="str">
            <v>Tiếng Anh 3</v>
          </cell>
          <cell r="J779">
            <v>720</v>
          </cell>
          <cell r="K779" t="e">
            <v>#N/A</v>
          </cell>
          <cell r="L779" t="str">
            <v>đủ điều kiện</v>
          </cell>
        </row>
        <row r="780">
          <cell r="A780">
            <v>598455</v>
          </cell>
          <cell r="B780" t="str">
            <v>SN01011</v>
          </cell>
          <cell r="C780">
            <v>20</v>
          </cell>
          <cell r="D780">
            <v>10</v>
          </cell>
          <cell r="E780">
            <v>3.59</v>
          </cell>
          <cell r="F780">
            <v>2.077</v>
          </cell>
          <cell r="G780" t="str">
            <v>Hoàng Minh</v>
          </cell>
          <cell r="H780" t="str">
            <v>Vương</v>
          </cell>
          <cell r="I780" t="str">
            <v>Tiếng Anh 3</v>
          </cell>
          <cell r="J780">
            <v>767</v>
          </cell>
          <cell r="K780" t="e">
            <v>#N/A</v>
          </cell>
          <cell r="L780" t="str">
            <v>đủ điều kiện</v>
          </cell>
        </row>
        <row r="781">
          <cell r="A781">
            <v>598647</v>
          </cell>
          <cell r="B781" t="str">
            <v>SN01011</v>
          </cell>
          <cell r="C781">
            <v>20</v>
          </cell>
          <cell r="D781">
            <v>0</v>
          </cell>
          <cell r="E781">
            <v>0</v>
          </cell>
          <cell r="F781">
            <v>0</v>
          </cell>
          <cell r="G781" t="str">
            <v>Phạm Thị</v>
          </cell>
          <cell r="H781" t="str">
            <v>Thư</v>
          </cell>
          <cell r="I781" t="str">
            <v>Tiếng Anh 3</v>
          </cell>
          <cell r="J781">
            <v>649</v>
          </cell>
          <cell r="K781" t="e">
            <v>#N/A</v>
          </cell>
          <cell r="L781" t="str">
            <v>Không đủ điều kiện</v>
          </cell>
          <cell r="M781" t="str">
            <v>Không đủ điều kiện dự thi</v>
          </cell>
        </row>
        <row r="782">
          <cell r="A782">
            <v>601057</v>
          </cell>
          <cell r="B782" t="str">
            <v>SN01011</v>
          </cell>
          <cell r="C782">
            <v>20</v>
          </cell>
          <cell r="D782">
            <v>10</v>
          </cell>
          <cell r="E782">
            <v>3.59</v>
          </cell>
          <cell r="F782">
            <v>2.077</v>
          </cell>
          <cell r="G782" t="str">
            <v>Trần Thị Khánh</v>
          </cell>
          <cell r="H782" t="str">
            <v>Ly</v>
          </cell>
          <cell r="I782" t="str">
            <v>Tiếng Anh 3</v>
          </cell>
          <cell r="J782">
            <v>398</v>
          </cell>
          <cell r="K782" t="e">
            <v>#N/A</v>
          </cell>
          <cell r="L782" t="str">
            <v>đủ điều kiện</v>
          </cell>
        </row>
        <row r="783">
          <cell r="A783">
            <v>603643</v>
          </cell>
          <cell r="B783" t="str">
            <v>SN01011</v>
          </cell>
          <cell r="C783">
            <v>20</v>
          </cell>
          <cell r="D783">
            <v>10</v>
          </cell>
          <cell r="E783">
            <v>2</v>
          </cell>
          <cell r="F783">
            <v>1.6</v>
          </cell>
          <cell r="G783" t="str">
            <v>Ngô Thị Lan</v>
          </cell>
          <cell r="H783" t="str">
            <v>Phương</v>
          </cell>
          <cell r="I783" t="str">
            <v>Tiếng Anh 3</v>
          </cell>
          <cell r="J783">
            <v>497</v>
          </cell>
          <cell r="K783" t="e">
            <v>#N/A</v>
          </cell>
          <cell r="L783" t="str">
            <v>đủ điều kiện</v>
          </cell>
        </row>
        <row r="784">
          <cell r="A784">
            <v>605407</v>
          </cell>
          <cell r="B784" t="str">
            <v>SN01011</v>
          </cell>
          <cell r="C784">
            <v>20</v>
          </cell>
          <cell r="D784">
            <v>10</v>
          </cell>
          <cell r="E784">
            <v>2</v>
          </cell>
          <cell r="F784">
            <v>1.6</v>
          </cell>
          <cell r="G784" t="str">
            <v>Lò Thị</v>
          </cell>
          <cell r="H784" t="str">
            <v>Tính</v>
          </cell>
          <cell r="I784" t="str">
            <v>Tiếng Anh 3</v>
          </cell>
          <cell r="J784">
            <v>666</v>
          </cell>
          <cell r="K784" t="e">
            <v>#N/A</v>
          </cell>
          <cell r="L784" t="str">
            <v>đủ điều kiện</v>
          </cell>
        </row>
        <row r="785">
          <cell r="A785">
            <v>587831</v>
          </cell>
          <cell r="D785">
            <v>10</v>
          </cell>
          <cell r="E785">
            <v>2.8</v>
          </cell>
          <cell r="F785">
            <v>1.8399999999999999</v>
          </cell>
          <cell r="G785" t="str">
            <v>Lê Quang</v>
          </cell>
          <cell r="H785" t="str">
            <v>Trung</v>
          </cell>
          <cell r="I785" t="str">
            <v>Tiếng Anh 3</v>
          </cell>
          <cell r="L785" t="str">
            <v>đủ điều kiện</v>
          </cell>
        </row>
        <row r="786">
          <cell r="A786">
            <v>580734</v>
          </cell>
          <cell r="D786">
            <v>10</v>
          </cell>
          <cell r="E786">
            <v>5.6</v>
          </cell>
          <cell r="F786">
            <v>2.6799999999999997</v>
          </cell>
          <cell r="G786" t="str">
            <v>Trần Tiến</v>
          </cell>
          <cell r="H786" t="str">
            <v>Thành</v>
          </cell>
          <cell r="I786" t="str">
            <v>Tiếng Anh 3</v>
          </cell>
          <cell r="L786" t="str">
            <v>đủ điều kiện</v>
          </cell>
        </row>
        <row r="787">
          <cell r="A787">
            <v>580781</v>
          </cell>
          <cell r="D787">
            <v>10</v>
          </cell>
          <cell r="E787">
            <v>4.4000000000000004</v>
          </cell>
          <cell r="F787">
            <v>2.3200000000000003</v>
          </cell>
          <cell r="G787" t="str">
            <v>Nguyễn Năng</v>
          </cell>
          <cell r="H787" t="str">
            <v>Đôn</v>
          </cell>
          <cell r="I787" t="str">
            <v>Tiếng Anh 3</v>
          </cell>
          <cell r="L787" t="str">
            <v>đủ điều kiện</v>
          </cell>
        </row>
        <row r="788">
          <cell r="A788">
            <v>584609</v>
          </cell>
          <cell r="D788">
            <v>10</v>
          </cell>
          <cell r="E788">
            <v>3.6</v>
          </cell>
          <cell r="F788">
            <v>2.08</v>
          </cell>
          <cell r="G788" t="str">
            <v>Lê Duy</v>
          </cell>
          <cell r="H788" t="str">
            <v>Hùng</v>
          </cell>
          <cell r="I788" t="str">
            <v>Tiếng Anh 3</v>
          </cell>
          <cell r="L788" t="str">
            <v>đủ điều kiện</v>
          </cell>
        </row>
        <row r="789">
          <cell r="A789">
            <v>580126</v>
          </cell>
          <cell r="D789">
            <v>10</v>
          </cell>
          <cell r="E789">
            <v>4.8</v>
          </cell>
          <cell r="F789">
            <v>2.44</v>
          </cell>
          <cell r="G789" t="str">
            <v>Hoàng Văn</v>
          </cell>
          <cell r="H789" t="str">
            <v>Dương</v>
          </cell>
          <cell r="I789" t="str">
            <v>Tiếng Anh 3</v>
          </cell>
          <cell r="L789" t="str">
            <v>đủ điều kiện</v>
          </cell>
        </row>
        <row r="790">
          <cell r="A790">
            <v>580063</v>
          </cell>
          <cell r="D790">
            <v>10</v>
          </cell>
          <cell r="E790">
            <v>3.6</v>
          </cell>
          <cell r="F790">
            <v>2.08</v>
          </cell>
          <cell r="G790" t="str">
            <v>Vũ Thị</v>
          </cell>
          <cell r="H790" t="str">
            <v>Ngoan</v>
          </cell>
          <cell r="I790" t="str">
            <v>Tiếng Anh 3</v>
          </cell>
          <cell r="L790" t="str">
            <v>đủ điều kiện</v>
          </cell>
        </row>
        <row r="791">
          <cell r="A791">
            <v>588020</v>
          </cell>
          <cell r="D791">
            <v>10</v>
          </cell>
          <cell r="E791">
            <v>3.2</v>
          </cell>
          <cell r="F791">
            <v>1.96</v>
          </cell>
          <cell r="G791" t="str">
            <v>Nguyễn Thị Hải</v>
          </cell>
          <cell r="H791" t="str">
            <v>Yến</v>
          </cell>
          <cell r="I791" t="str">
            <v>Tiếng Anh 3</v>
          </cell>
          <cell r="L791" t="str">
            <v>đủ điều kiện</v>
          </cell>
        </row>
        <row r="792">
          <cell r="A792">
            <v>580083</v>
          </cell>
          <cell r="D792">
            <v>10</v>
          </cell>
          <cell r="E792">
            <v>4</v>
          </cell>
          <cell r="F792">
            <v>2.2000000000000002</v>
          </cell>
          <cell r="G792" t="str">
            <v>Nguyễn Tiến</v>
          </cell>
          <cell r="H792" t="str">
            <v>Thành</v>
          </cell>
          <cell r="I792" t="str">
            <v>Tiếng Anh 3</v>
          </cell>
          <cell r="L792" t="str">
            <v>đủ điều kiện</v>
          </cell>
        </row>
        <row r="793">
          <cell r="A793">
            <v>575066</v>
          </cell>
          <cell r="D793">
            <v>10</v>
          </cell>
          <cell r="E793">
            <v>2.4</v>
          </cell>
          <cell r="F793">
            <v>1.72</v>
          </cell>
          <cell r="G793" t="str">
            <v>Nguyễn Thanh</v>
          </cell>
          <cell r="H793" t="str">
            <v>Đông</v>
          </cell>
          <cell r="I793" t="str">
            <v>Tiếng Anh 3</v>
          </cell>
          <cell r="L793" t="str">
            <v>đủ điều kiện</v>
          </cell>
        </row>
        <row r="794">
          <cell r="A794">
            <v>606220</v>
          </cell>
          <cell r="D794">
            <v>10</v>
          </cell>
          <cell r="E794">
            <v>3.2</v>
          </cell>
          <cell r="F794">
            <v>1.96</v>
          </cell>
          <cell r="G794" t="str">
            <v>Nguyễn Thị Phương</v>
          </cell>
          <cell r="H794" t="str">
            <v>Trang</v>
          </cell>
          <cell r="I794" t="str">
            <v>Tiếng Anh 3</v>
          </cell>
          <cell r="L794" t="str">
            <v>đủ điều kiện</v>
          </cell>
        </row>
        <row r="795">
          <cell r="A795">
            <v>606126</v>
          </cell>
          <cell r="D795">
            <v>10</v>
          </cell>
          <cell r="E795">
            <v>4.4000000000000004</v>
          </cell>
          <cell r="F795">
            <v>2.3200000000000003</v>
          </cell>
          <cell r="G795" t="str">
            <v>Nguyễn Thị</v>
          </cell>
          <cell r="H795" t="str">
            <v>Dung</v>
          </cell>
          <cell r="I795" t="str">
            <v>Tiếng Anh 3</v>
          </cell>
          <cell r="L795" t="str">
            <v>đủ điều kiện</v>
          </cell>
        </row>
        <row r="796">
          <cell r="A796">
            <v>606198</v>
          </cell>
          <cell r="D796">
            <v>10</v>
          </cell>
          <cell r="E796">
            <v>4.8</v>
          </cell>
          <cell r="F796">
            <v>2.44</v>
          </cell>
          <cell r="G796" t="str">
            <v>Lê Thanh</v>
          </cell>
          <cell r="H796" t="str">
            <v>Sơn</v>
          </cell>
          <cell r="I796" t="str">
            <v>Tiếng Anh 3</v>
          </cell>
          <cell r="L796" t="str">
            <v>đủ điều kiện</v>
          </cell>
        </row>
        <row r="797">
          <cell r="A797">
            <v>606200</v>
          </cell>
          <cell r="D797">
            <v>10</v>
          </cell>
          <cell r="E797">
            <v>2.8</v>
          </cell>
          <cell r="F797">
            <v>1.8399999999999999</v>
          </cell>
          <cell r="G797" t="str">
            <v>Nguyễn Văn</v>
          </cell>
          <cell r="H797" t="str">
            <v>Sơn</v>
          </cell>
          <cell r="I797" t="str">
            <v>Tiếng Anh 3</v>
          </cell>
          <cell r="L797" t="str">
            <v>đủ điều kiện</v>
          </cell>
        </row>
        <row r="798">
          <cell r="A798">
            <v>606137</v>
          </cell>
          <cell r="D798">
            <v>10</v>
          </cell>
          <cell r="E798">
            <v>4.4000000000000004</v>
          </cell>
          <cell r="F798">
            <v>2.3200000000000003</v>
          </cell>
          <cell r="G798" t="str">
            <v>Lê Trí</v>
          </cell>
          <cell r="H798" t="str">
            <v>Điệp</v>
          </cell>
          <cell r="I798" t="str">
            <v>Tiếng Anh 3</v>
          </cell>
          <cell r="L798" t="str">
            <v>đủ điều kiện</v>
          </cell>
        </row>
        <row r="799">
          <cell r="A799">
            <v>606146</v>
          </cell>
          <cell r="D799">
            <v>10</v>
          </cell>
          <cell r="E799">
            <v>3.2</v>
          </cell>
          <cell r="F799">
            <v>1.96</v>
          </cell>
          <cell r="G799" t="str">
            <v>Bùi Quang</v>
          </cell>
          <cell r="H799" t="str">
            <v>Hiệp</v>
          </cell>
          <cell r="I799" t="str">
            <v>Tiếng Anh 3</v>
          </cell>
          <cell r="L799" t="str">
            <v>đủ điều kiện</v>
          </cell>
        </row>
        <row r="800">
          <cell r="A800">
            <v>606136</v>
          </cell>
          <cell r="D800">
            <v>10</v>
          </cell>
          <cell r="E800">
            <v>3.6</v>
          </cell>
          <cell r="F800">
            <v>2.08</v>
          </cell>
          <cell r="G800" t="str">
            <v>Nguyễn Quốc</v>
          </cell>
          <cell r="H800" t="str">
            <v>Đạt</v>
          </cell>
          <cell r="I800" t="str">
            <v>Tiếng Anh 3</v>
          </cell>
          <cell r="L800" t="str">
            <v>đủ điều kiện</v>
          </cell>
        </row>
        <row r="801">
          <cell r="A801">
            <v>606118</v>
          </cell>
          <cell r="D801">
            <v>10</v>
          </cell>
          <cell r="E801">
            <v>4</v>
          </cell>
          <cell r="F801">
            <v>2.2000000000000002</v>
          </cell>
          <cell r="G801" t="str">
            <v>Nguyễn Duy</v>
          </cell>
          <cell r="H801" t="str">
            <v>Chinh</v>
          </cell>
          <cell r="I801" t="str">
            <v>Tiếng Anh 3</v>
          </cell>
          <cell r="L801" t="str">
            <v>đủ điều kiện</v>
          </cell>
        </row>
        <row r="802">
          <cell r="A802">
            <v>606142</v>
          </cell>
          <cell r="D802">
            <v>10</v>
          </cell>
          <cell r="E802">
            <v>4</v>
          </cell>
          <cell r="F802">
            <v>2.2000000000000002</v>
          </cell>
          <cell r="G802" t="str">
            <v>Nguyễn Thị</v>
          </cell>
          <cell r="H802" t="str">
            <v>Giang</v>
          </cell>
          <cell r="I802" t="str">
            <v>Tiếng Anh 3</v>
          </cell>
          <cell r="L802" t="str">
            <v>đủ điều kiện</v>
          </cell>
        </row>
        <row r="803">
          <cell r="A803">
            <v>606185</v>
          </cell>
          <cell r="D803">
            <v>10</v>
          </cell>
          <cell r="E803">
            <v>4.4000000000000004</v>
          </cell>
          <cell r="F803">
            <v>2.3200000000000003</v>
          </cell>
          <cell r="G803" t="str">
            <v>Phí Giang</v>
          </cell>
          <cell r="H803" t="str">
            <v>Nguyên</v>
          </cell>
          <cell r="I803" t="str">
            <v>Tiếng Anh 3</v>
          </cell>
          <cell r="L803" t="str">
            <v>đủ điều kiện</v>
          </cell>
        </row>
        <row r="804">
          <cell r="A804">
            <v>570645</v>
          </cell>
          <cell r="D804">
            <v>10</v>
          </cell>
          <cell r="E804">
            <v>2.8</v>
          </cell>
          <cell r="F804">
            <v>1.8399999999999999</v>
          </cell>
          <cell r="G804" t="str">
            <v>Phạm Quang</v>
          </cell>
          <cell r="H804" t="str">
            <v>Chung</v>
          </cell>
          <cell r="I804" t="str">
            <v>Tiếng Anh 3</v>
          </cell>
          <cell r="L804" t="str">
            <v>đủ điều kiện</v>
          </cell>
        </row>
        <row r="805">
          <cell r="A805">
            <v>572455</v>
          </cell>
          <cell r="D805">
            <v>10</v>
          </cell>
          <cell r="E805">
            <v>3.2</v>
          </cell>
          <cell r="F805">
            <v>1.96</v>
          </cell>
          <cell r="G805" t="str">
            <v>Lê Thị</v>
          </cell>
          <cell r="H805" t="str">
            <v>Nga</v>
          </cell>
          <cell r="I805" t="str">
            <v>Tiếng Anh 3</v>
          </cell>
          <cell r="L805" t="str">
            <v>đủ điều kiện</v>
          </cell>
        </row>
        <row r="806">
          <cell r="A806">
            <v>572667</v>
          </cell>
          <cell r="D806">
            <v>10</v>
          </cell>
          <cell r="E806">
            <v>3.2</v>
          </cell>
          <cell r="F806">
            <v>1.96</v>
          </cell>
          <cell r="G806" t="str">
            <v>Đặng Thế</v>
          </cell>
          <cell r="H806" t="str">
            <v>Anh</v>
          </cell>
          <cell r="I806" t="str">
            <v>Tiếng Anh 3</v>
          </cell>
          <cell r="L806" t="str">
            <v>đủ điều kiện</v>
          </cell>
        </row>
        <row r="807">
          <cell r="A807">
            <v>571770</v>
          </cell>
          <cell r="D807">
            <v>10</v>
          </cell>
          <cell r="E807">
            <v>5.2</v>
          </cell>
          <cell r="F807">
            <v>2.56</v>
          </cell>
          <cell r="G807" t="str">
            <v>Lê Thị</v>
          </cell>
          <cell r="H807" t="str">
            <v>Yến</v>
          </cell>
          <cell r="I807" t="str">
            <v>Tiếng Anh 3</v>
          </cell>
          <cell r="L807" t="str">
            <v>đủ điều kiện</v>
          </cell>
        </row>
        <row r="808">
          <cell r="A808">
            <v>573163</v>
          </cell>
          <cell r="D808">
            <v>10</v>
          </cell>
          <cell r="E808">
            <v>2</v>
          </cell>
          <cell r="F808">
            <v>1.6</v>
          </cell>
          <cell r="G808" t="str">
            <v>Hồ Khắc</v>
          </cell>
          <cell r="H808" t="str">
            <v>Đức</v>
          </cell>
          <cell r="I808" t="str">
            <v>Tiếng Anh 3</v>
          </cell>
          <cell r="L808" t="str">
            <v>đủ điều kiện</v>
          </cell>
        </row>
        <row r="809">
          <cell r="A809">
            <v>582672</v>
          </cell>
          <cell r="D809">
            <v>10</v>
          </cell>
          <cell r="E809">
            <v>3.6</v>
          </cell>
          <cell r="F809">
            <v>2.08</v>
          </cell>
          <cell r="G809" t="str">
            <v>Phạm Trung</v>
          </cell>
          <cell r="H809" t="str">
            <v>Hiếu</v>
          </cell>
          <cell r="I809" t="str">
            <v>Tiếng Anh 3</v>
          </cell>
          <cell r="L809" t="str">
            <v>đủ điều kiện</v>
          </cell>
        </row>
        <row r="810">
          <cell r="A810">
            <v>582742</v>
          </cell>
          <cell r="D810">
            <v>10</v>
          </cell>
          <cell r="E810">
            <v>4</v>
          </cell>
          <cell r="F810">
            <v>2.2000000000000002</v>
          </cell>
          <cell r="G810" t="str">
            <v>Trịnh Xuân</v>
          </cell>
          <cell r="H810" t="str">
            <v>Trường</v>
          </cell>
          <cell r="I810" t="str">
            <v>Tiếng Anh 3</v>
          </cell>
          <cell r="L810" t="str">
            <v>đủ điều kiện</v>
          </cell>
        </row>
        <row r="811">
          <cell r="A811">
            <v>583076</v>
          </cell>
          <cell r="D811">
            <v>10</v>
          </cell>
          <cell r="E811">
            <v>3.6</v>
          </cell>
          <cell r="F811">
            <v>2.08</v>
          </cell>
          <cell r="G811" t="str">
            <v>Nguyễn Kim</v>
          </cell>
          <cell r="H811" t="str">
            <v>Oanh</v>
          </cell>
          <cell r="I811" t="str">
            <v>Tiếng Anh 3</v>
          </cell>
          <cell r="L811" t="str">
            <v>đủ điều kiện</v>
          </cell>
        </row>
        <row r="812">
          <cell r="A812">
            <v>583053</v>
          </cell>
          <cell r="D812">
            <v>10</v>
          </cell>
          <cell r="E812">
            <v>3.2</v>
          </cell>
          <cell r="F812">
            <v>1.96</v>
          </cell>
          <cell r="G812" t="str">
            <v>Tạ Bích</v>
          </cell>
          <cell r="H812" t="str">
            <v>Huệ</v>
          </cell>
          <cell r="I812" t="str">
            <v>Tiếng Anh 3</v>
          </cell>
          <cell r="L812" t="str">
            <v>đủ điều kiện</v>
          </cell>
        </row>
        <row r="813">
          <cell r="A813">
            <v>583472</v>
          </cell>
          <cell r="D813">
            <v>10</v>
          </cell>
          <cell r="E813">
            <v>4</v>
          </cell>
          <cell r="F813">
            <v>2.2000000000000002</v>
          </cell>
          <cell r="G813" t="str">
            <v>Trịnh Thị</v>
          </cell>
          <cell r="H813" t="str">
            <v>Hoa</v>
          </cell>
          <cell r="I813" t="str">
            <v>Tiếng Anh 3</v>
          </cell>
          <cell r="L813" t="str">
            <v>đủ điều kiện</v>
          </cell>
        </row>
        <row r="814">
          <cell r="A814">
            <v>583862</v>
          </cell>
          <cell r="D814">
            <v>10</v>
          </cell>
          <cell r="E814">
            <v>2.8</v>
          </cell>
          <cell r="F814">
            <v>1.8399999999999999</v>
          </cell>
          <cell r="G814" t="str">
            <v>Trần Văn</v>
          </cell>
          <cell r="H814" t="str">
            <v>Tuấn</v>
          </cell>
          <cell r="I814" t="str">
            <v>Tiếng Anh 3</v>
          </cell>
          <cell r="L814" t="str">
            <v>đủ điều kiện</v>
          </cell>
        </row>
        <row r="815">
          <cell r="A815">
            <v>582261</v>
          </cell>
          <cell r="D815">
            <v>10</v>
          </cell>
          <cell r="E815">
            <v>3.2</v>
          </cell>
          <cell r="F815">
            <v>1.96</v>
          </cell>
          <cell r="G815" t="str">
            <v>Hoàng Nguyên</v>
          </cell>
          <cell r="H815" t="str">
            <v>Soái</v>
          </cell>
          <cell r="I815" t="str">
            <v>Tiếng Anh 3</v>
          </cell>
          <cell r="L815" t="str">
            <v>đủ điều kiện</v>
          </cell>
        </row>
        <row r="816">
          <cell r="A816">
            <v>582490</v>
          </cell>
          <cell r="D816">
            <v>10</v>
          </cell>
          <cell r="E816">
            <v>4</v>
          </cell>
          <cell r="F816">
            <v>2.2000000000000002</v>
          </cell>
          <cell r="G816" t="str">
            <v>Nguyễn Hương</v>
          </cell>
          <cell r="H816" t="str">
            <v>Thảo</v>
          </cell>
          <cell r="I816" t="str">
            <v>Tiếng Anh 3</v>
          </cell>
          <cell r="L816" t="str">
            <v>đủ điều kiện</v>
          </cell>
        </row>
        <row r="817">
          <cell r="A817">
            <v>584942</v>
          </cell>
          <cell r="D817">
            <v>10</v>
          </cell>
          <cell r="E817">
            <v>3.2</v>
          </cell>
          <cell r="F817">
            <v>1.96</v>
          </cell>
          <cell r="G817" t="str">
            <v>Lê Thị Hải</v>
          </cell>
          <cell r="H817" t="str">
            <v>Vân</v>
          </cell>
          <cell r="I817" t="str">
            <v>Tiếng Anh 3</v>
          </cell>
          <cell r="L817" t="str">
            <v>đủ điều kiện</v>
          </cell>
        </row>
        <row r="818">
          <cell r="A818">
            <v>584553</v>
          </cell>
          <cell r="D818">
            <v>9</v>
          </cell>
          <cell r="E818">
            <v>4</v>
          </cell>
          <cell r="F818">
            <v>2.1</v>
          </cell>
          <cell r="G818" t="str">
            <v>Hoàng Thị</v>
          </cell>
          <cell r="H818" t="str">
            <v>Thỏa</v>
          </cell>
          <cell r="I818" t="str">
            <v>Tiếng Anh 3</v>
          </cell>
          <cell r="L818" t="str">
            <v>đủ điều kiện</v>
          </cell>
        </row>
        <row r="819">
          <cell r="A819">
            <v>582559</v>
          </cell>
          <cell r="D819">
            <v>10</v>
          </cell>
          <cell r="E819">
            <v>4</v>
          </cell>
          <cell r="F819">
            <v>2.2000000000000002</v>
          </cell>
          <cell r="G819" t="str">
            <v>Trần Xuân</v>
          </cell>
          <cell r="H819" t="str">
            <v>Hoàn</v>
          </cell>
          <cell r="I819" t="str">
            <v>Tiếng Anh 3</v>
          </cell>
          <cell r="L819" t="str">
            <v>đủ điều kiện</v>
          </cell>
        </row>
        <row r="820">
          <cell r="A820">
            <v>587468</v>
          </cell>
          <cell r="D820">
            <v>10</v>
          </cell>
          <cell r="E820">
            <v>4</v>
          </cell>
          <cell r="F820">
            <v>2.2000000000000002</v>
          </cell>
          <cell r="G820" t="str">
            <v>Lê Văn</v>
          </cell>
          <cell r="H820" t="str">
            <v>Thành</v>
          </cell>
          <cell r="I820" t="str">
            <v>Tiếng Anh 3</v>
          </cell>
          <cell r="L820" t="str">
            <v>đủ điều kiện</v>
          </cell>
        </row>
        <row r="821">
          <cell r="A821">
            <v>585991</v>
          </cell>
          <cell r="D821">
            <v>9</v>
          </cell>
          <cell r="E821">
            <v>5.6</v>
          </cell>
          <cell r="F821">
            <v>2.58</v>
          </cell>
          <cell r="G821" t="str">
            <v>Nguyễn Thị Tú</v>
          </cell>
          <cell r="H821" t="str">
            <v>Bình</v>
          </cell>
          <cell r="I821" t="str">
            <v>Tiếng Anh 3</v>
          </cell>
          <cell r="L821" t="str">
            <v>đủ điều kiện</v>
          </cell>
        </row>
        <row r="822">
          <cell r="A822">
            <v>586495</v>
          </cell>
          <cell r="D822">
            <v>10</v>
          </cell>
          <cell r="E822">
            <v>4</v>
          </cell>
          <cell r="F822">
            <v>2.2000000000000002</v>
          </cell>
          <cell r="G822" t="str">
            <v>Đỗ Thị</v>
          </cell>
          <cell r="H822" t="str">
            <v>Hoài</v>
          </cell>
          <cell r="I822" t="str">
            <v>Tiếng Anh 3</v>
          </cell>
          <cell r="L822" t="str">
            <v>đủ điều kiện</v>
          </cell>
        </row>
        <row r="823">
          <cell r="A823">
            <v>588729</v>
          </cell>
          <cell r="D823">
            <v>10</v>
          </cell>
          <cell r="E823">
            <v>2.4</v>
          </cell>
          <cell r="F823">
            <v>1.72</v>
          </cell>
          <cell r="G823" t="str">
            <v>Nguyễn Ngọc</v>
          </cell>
          <cell r="H823" t="str">
            <v>Tuyên</v>
          </cell>
          <cell r="I823" t="str">
            <v>Tiếng Anh 3</v>
          </cell>
          <cell r="L823" t="str">
            <v>đủ điều kiện</v>
          </cell>
        </row>
        <row r="824">
          <cell r="A824">
            <v>606168</v>
          </cell>
          <cell r="D824">
            <v>10</v>
          </cell>
          <cell r="E824">
            <v>2</v>
          </cell>
          <cell r="F824">
            <v>1.6</v>
          </cell>
          <cell r="G824" t="str">
            <v>Vũ Ngọc</v>
          </cell>
          <cell r="H824" t="str">
            <v>Lan</v>
          </cell>
          <cell r="I824" t="str">
            <v>Tiếng Anh 3</v>
          </cell>
          <cell r="L824" t="str">
            <v>đủ điều kiện</v>
          </cell>
        </row>
        <row r="825">
          <cell r="A825">
            <v>580770</v>
          </cell>
          <cell r="D825">
            <v>10</v>
          </cell>
          <cell r="E825">
            <v>4.4000000000000004</v>
          </cell>
          <cell r="F825">
            <v>2.3200000000000003</v>
          </cell>
          <cell r="G825" t="str">
            <v>Phùng Thế</v>
          </cell>
          <cell r="H825" t="str">
            <v>Duyệt</v>
          </cell>
          <cell r="I825" t="str">
            <v>Tiếng Anh 3</v>
          </cell>
          <cell r="L825" t="str">
            <v>đủ điều kiện</v>
          </cell>
        </row>
        <row r="826">
          <cell r="A826">
            <v>587879</v>
          </cell>
          <cell r="D826">
            <v>10</v>
          </cell>
          <cell r="E826">
            <v>3.2</v>
          </cell>
          <cell r="F826">
            <v>1.96</v>
          </cell>
          <cell r="G826" t="str">
            <v>Trần Văn</v>
          </cell>
          <cell r="H826" t="str">
            <v>Tuấn</v>
          </cell>
          <cell r="I826" t="str">
            <v>Tiếng Anh 3</v>
          </cell>
          <cell r="L826" t="str">
            <v>đủ điều kiện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1"/>
  <sheetViews>
    <sheetView tabSelected="1" workbookViewId="0">
      <selection activeCell="O9" sqref="O9"/>
    </sheetView>
  </sheetViews>
  <sheetFormatPr defaultRowHeight="12.75"/>
  <cols>
    <col min="1" max="1" width="12.140625" style="2" customWidth="1"/>
    <col min="2" max="2" width="20.85546875" style="2" customWidth="1"/>
    <col min="3" max="3" width="9" style="2" bestFit="1" customWidth="1"/>
    <col min="4" max="4" width="6" style="2" customWidth="1"/>
    <col min="5" max="5" width="12.140625" style="2" customWidth="1"/>
    <col min="6" max="6" width="10.85546875" style="2" customWidth="1"/>
    <col min="7" max="7" width="12" style="2" customWidth="1"/>
    <col min="8" max="8" width="9.28515625" style="2" customWidth="1"/>
    <col min="9" max="9" width="6" style="2" customWidth="1"/>
    <col min="10" max="10" width="7.28515625" style="2" customWidth="1"/>
    <col min="11" max="11" width="8.28515625" style="2" customWidth="1"/>
    <col min="12" max="12" width="8.5703125" style="2" customWidth="1"/>
    <col min="13" max="13" width="9.28515625" style="22" customWidth="1"/>
    <col min="14" max="15" width="12.85546875" style="2" customWidth="1"/>
    <col min="16" max="16" width="29.5703125" style="3" customWidth="1"/>
    <col min="17" max="16384" width="9.140625" style="2"/>
  </cols>
  <sheetData>
    <row r="1" spans="1:16" ht="22.5" customHeight="1">
      <c r="A1" s="28" t="s">
        <v>930</v>
      </c>
      <c r="B1" s="28"/>
      <c r="C1" s="28"/>
      <c r="D1" s="28"/>
    </row>
    <row r="2" spans="1:16" ht="18.75" customHeight="1">
      <c r="A2" s="11" t="s">
        <v>931</v>
      </c>
      <c r="B2" s="11"/>
      <c r="C2" s="11"/>
      <c r="D2" s="11"/>
    </row>
    <row r="3" spans="1:16" ht="76.5" customHeight="1">
      <c r="A3" s="26" t="s">
        <v>932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53.25" customHeight="1">
      <c r="A4" s="4" t="s">
        <v>916</v>
      </c>
      <c r="B4" s="4" t="s">
        <v>921</v>
      </c>
      <c r="C4" s="4" t="s">
        <v>922</v>
      </c>
      <c r="D4" s="4" t="s">
        <v>923</v>
      </c>
      <c r="E4" s="4" t="s">
        <v>926</v>
      </c>
      <c r="F4" s="4" t="s">
        <v>924</v>
      </c>
      <c r="G4" s="4" t="s">
        <v>917</v>
      </c>
      <c r="H4" s="4" t="s">
        <v>918</v>
      </c>
      <c r="I4" s="4" t="s">
        <v>919</v>
      </c>
      <c r="J4" s="4" t="s">
        <v>920</v>
      </c>
      <c r="K4" s="4" t="s">
        <v>927</v>
      </c>
      <c r="L4" s="4" t="s">
        <v>928</v>
      </c>
      <c r="M4" s="4" t="s">
        <v>929</v>
      </c>
      <c r="N4" s="4" t="s">
        <v>925</v>
      </c>
      <c r="O4" s="4" t="s">
        <v>976</v>
      </c>
      <c r="P4" s="4" t="s">
        <v>925</v>
      </c>
    </row>
    <row r="5" spans="1:16" s="9" customFormat="1" ht="20.25" customHeight="1">
      <c r="A5" s="5">
        <v>580462</v>
      </c>
      <c r="B5" s="6" t="s">
        <v>281</v>
      </c>
      <c r="C5" s="6" t="s">
        <v>282</v>
      </c>
      <c r="D5" s="6" t="s">
        <v>2</v>
      </c>
      <c r="E5" s="7">
        <v>34622</v>
      </c>
      <c r="F5" s="6" t="s">
        <v>1</v>
      </c>
      <c r="G5" s="8">
        <v>43234</v>
      </c>
      <c r="H5" s="5" t="s">
        <v>0</v>
      </c>
      <c r="I5" s="5">
        <v>4</v>
      </c>
      <c r="J5" s="5">
        <v>3</v>
      </c>
      <c r="K5" s="5"/>
      <c r="L5" s="5"/>
      <c r="M5" s="5"/>
      <c r="N5" s="5"/>
      <c r="O5" s="5"/>
      <c r="P5" s="6" t="str">
        <f>VLOOKUP(A5,[1]excel003!A$2:M$826,13,0)</f>
        <v>Không đủ điều kiện dự thi</v>
      </c>
    </row>
    <row r="6" spans="1:16" s="9" customFormat="1" ht="20.25" customHeight="1">
      <c r="A6" s="5">
        <v>585183</v>
      </c>
      <c r="B6" s="6" t="s">
        <v>283</v>
      </c>
      <c r="C6" s="6" t="s">
        <v>3</v>
      </c>
      <c r="D6" s="6" t="s">
        <v>2</v>
      </c>
      <c r="E6" s="7">
        <v>34934</v>
      </c>
      <c r="F6" s="6" t="s">
        <v>4</v>
      </c>
      <c r="G6" s="8">
        <v>43234</v>
      </c>
      <c r="H6" s="5" t="s">
        <v>0</v>
      </c>
      <c r="I6" s="5">
        <v>4</v>
      </c>
      <c r="J6" s="5">
        <v>3</v>
      </c>
      <c r="K6" s="5"/>
      <c r="L6" s="5"/>
      <c r="M6" s="5"/>
      <c r="N6" s="5"/>
      <c r="O6" s="5"/>
      <c r="P6" s="6" t="str">
        <f>VLOOKUP(A6,[1]excel003!A$2:M$826,13,0)</f>
        <v>Nợ học phí và không đủ điều kiện thi</v>
      </c>
    </row>
    <row r="7" spans="1:16" s="9" customFormat="1" ht="20.25" customHeight="1">
      <c r="A7" s="5">
        <v>590283</v>
      </c>
      <c r="B7" s="6" t="s">
        <v>284</v>
      </c>
      <c r="C7" s="6" t="s">
        <v>285</v>
      </c>
      <c r="D7" s="6" t="s">
        <v>2</v>
      </c>
      <c r="E7" s="7">
        <v>35314</v>
      </c>
      <c r="F7" s="6" t="s">
        <v>5</v>
      </c>
      <c r="G7" s="8">
        <v>43234</v>
      </c>
      <c r="H7" s="5" t="s">
        <v>0</v>
      </c>
      <c r="I7" s="5">
        <v>4</v>
      </c>
      <c r="J7" s="5">
        <v>3</v>
      </c>
      <c r="K7" s="5">
        <v>200</v>
      </c>
      <c r="L7" s="5">
        <v>80</v>
      </c>
      <c r="M7" s="5">
        <f>L7+K7</f>
        <v>280</v>
      </c>
      <c r="N7" s="5"/>
      <c r="O7" s="5" t="str">
        <f>IF(M7&gt;=400,"dat","khong")</f>
        <v>khong</v>
      </c>
      <c r="P7" s="6"/>
    </row>
    <row r="8" spans="1:16" s="9" customFormat="1" ht="20.25" customHeight="1">
      <c r="A8" s="5">
        <v>590373</v>
      </c>
      <c r="B8" s="6" t="s">
        <v>286</v>
      </c>
      <c r="C8" s="6" t="s">
        <v>287</v>
      </c>
      <c r="D8" s="6" t="s">
        <v>2</v>
      </c>
      <c r="E8" s="7">
        <v>35359</v>
      </c>
      <c r="F8" s="6" t="s">
        <v>6</v>
      </c>
      <c r="G8" s="8">
        <v>43234</v>
      </c>
      <c r="H8" s="5" t="s">
        <v>0</v>
      </c>
      <c r="I8" s="5">
        <v>4</v>
      </c>
      <c r="J8" s="5">
        <v>3</v>
      </c>
      <c r="K8" s="5">
        <v>175</v>
      </c>
      <c r="L8" s="5">
        <v>65</v>
      </c>
      <c r="M8" s="5">
        <f t="shared" ref="M8:M73" si="0">L8+K8</f>
        <v>240</v>
      </c>
      <c r="N8" s="5"/>
      <c r="O8" s="5" t="str">
        <f>IF(M8&gt;=400,"dat","khong")</f>
        <v>khong</v>
      </c>
      <c r="P8" s="6"/>
    </row>
    <row r="9" spans="1:16" s="9" customFormat="1" ht="20.25" customHeight="1">
      <c r="A9" s="5">
        <v>590649</v>
      </c>
      <c r="B9" s="6" t="s">
        <v>288</v>
      </c>
      <c r="C9" s="6" t="s">
        <v>285</v>
      </c>
      <c r="D9" s="6" t="s">
        <v>2</v>
      </c>
      <c r="E9" s="7">
        <v>35358</v>
      </c>
      <c r="F9" s="6" t="s">
        <v>7</v>
      </c>
      <c r="G9" s="8">
        <v>43234</v>
      </c>
      <c r="H9" s="5" t="s">
        <v>0</v>
      </c>
      <c r="I9" s="5">
        <v>4</v>
      </c>
      <c r="J9" s="5">
        <v>3</v>
      </c>
      <c r="K9" s="5">
        <v>180</v>
      </c>
      <c r="L9" s="13">
        <v>70</v>
      </c>
      <c r="M9" s="5">
        <f t="shared" si="0"/>
        <v>250</v>
      </c>
      <c r="N9" s="5"/>
      <c r="O9" s="5" t="str">
        <f>IF(M9&gt;=400,"dat","khong")</f>
        <v>khong</v>
      </c>
      <c r="P9" s="6"/>
    </row>
    <row r="10" spans="1:16" s="9" customFormat="1" ht="20.25" customHeight="1">
      <c r="A10" s="5">
        <v>592580</v>
      </c>
      <c r="B10" s="6" t="s">
        <v>289</v>
      </c>
      <c r="C10" s="6" t="s">
        <v>290</v>
      </c>
      <c r="D10" s="6" t="s">
        <v>2</v>
      </c>
      <c r="E10" s="7">
        <v>35358</v>
      </c>
      <c r="F10" s="6" t="s">
        <v>8</v>
      </c>
      <c r="G10" s="8">
        <v>43234</v>
      </c>
      <c r="H10" s="5" t="s">
        <v>0</v>
      </c>
      <c r="I10" s="5">
        <v>4</v>
      </c>
      <c r="J10" s="5">
        <v>3</v>
      </c>
      <c r="K10" s="5"/>
      <c r="L10" s="5"/>
      <c r="M10" s="5">
        <f t="shared" si="0"/>
        <v>0</v>
      </c>
      <c r="N10" s="5"/>
      <c r="O10" s="5"/>
      <c r="P10" s="6" t="str">
        <f>VLOOKUP(A10,[1]excel003!A$2:M$826,13,0)</f>
        <v>Không đủ điều kiện dự thi</v>
      </c>
    </row>
    <row r="11" spans="1:16" s="9" customFormat="1" ht="20.25" customHeight="1">
      <c r="A11" s="5">
        <v>592685</v>
      </c>
      <c r="B11" s="6" t="s">
        <v>291</v>
      </c>
      <c r="C11" s="6" t="s">
        <v>292</v>
      </c>
      <c r="D11" s="6" t="s">
        <v>2</v>
      </c>
      <c r="E11" s="7">
        <v>35295</v>
      </c>
      <c r="F11" s="6" t="s">
        <v>9</v>
      </c>
      <c r="G11" s="8">
        <v>43234</v>
      </c>
      <c r="H11" s="5" t="s">
        <v>0</v>
      </c>
      <c r="I11" s="5">
        <v>4</v>
      </c>
      <c r="J11" s="5">
        <v>3</v>
      </c>
      <c r="K11" s="5"/>
      <c r="L11" s="5"/>
      <c r="M11" s="5">
        <f t="shared" si="0"/>
        <v>0</v>
      </c>
      <c r="N11" s="5"/>
      <c r="O11" s="5"/>
      <c r="P11" s="6" t="str">
        <f>VLOOKUP(A11,[1]excel003!A$2:M$826,13,0)</f>
        <v>Không đủ điều kiện dự thi</v>
      </c>
    </row>
    <row r="12" spans="1:16" s="9" customFormat="1" ht="20.25" customHeight="1">
      <c r="A12" s="5">
        <v>594152</v>
      </c>
      <c r="B12" s="6" t="s">
        <v>293</v>
      </c>
      <c r="C12" s="6" t="s">
        <v>294</v>
      </c>
      <c r="D12" s="6" t="s">
        <v>2</v>
      </c>
      <c r="E12" s="7">
        <v>35102</v>
      </c>
      <c r="F12" s="6" t="s">
        <v>10</v>
      </c>
      <c r="G12" s="8">
        <v>43234</v>
      </c>
      <c r="H12" s="5" t="s">
        <v>0</v>
      </c>
      <c r="I12" s="5">
        <v>4</v>
      </c>
      <c r="J12" s="5">
        <v>3</v>
      </c>
      <c r="K12" s="5"/>
      <c r="L12" s="5"/>
      <c r="M12" s="5">
        <f t="shared" si="0"/>
        <v>0</v>
      </c>
      <c r="N12" s="5"/>
      <c r="O12" s="5"/>
      <c r="P12" s="6" t="str">
        <f>VLOOKUP(A12,[1]excel003!A$2:M$826,13,0)</f>
        <v>Nợ học phí và không đủ điều kiện thi</v>
      </c>
    </row>
    <row r="13" spans="1:16" s="9" customFormat="1" ht="20.25" customHeight="1">
      <c r="A13" s="5">
        <v>594328</v>
      </c>
      <c r="B13" s="6" t="s">
        <v>295</v>
      </c>
      <c r="C13" s="6" t="s">
        <v>296</v>
      </c>
      <c r="D13" s="6" t="s">
        <v>2</v>
      </c>
      <c r="E13" s="7">
        <v>34967</v>
      </c>
      <c r="F13" s="6" t="s">
        <v>11</v>
      </c>
      <c r="G13" s="8">
        <v>43234</v>
      </c>
      <c r="H13" s="5" t="s">
        <v>0</v>
      </c>
      <c r="I13" s="5">
        <v>4</v>
      </c>
      <c r="J13" s="5">
        <v>3</v>
      </c>
      <c r="K13" s="5"/>
      <c r="L13" s="5"/>
      <c r="M13" s="5">
        <f t="shared" si="0"/>
        <v>0</v>
      </c>
      <c r="N13" s="5"/>
      <c r="O13" s="5"/>
      <c r="P13" s="6" t="str">
        <f>VLOOKUP(A13,[1]excel003!A$2:M$826,13,0)</f>
        <v>Không đủ điều kiện dự thi</v>
      </c>
    </row>
    <row r="14" spans="1:16" s="9" customFormat="1" ht="20.25" customHeight="1">
      <c r="A14" s="5">
        <v>595555</v>
      </c>
      <c r="B14" s="6" t="s">
        <v>297</v>
      </c>
      <c r="C14" s="6" t="s">
        <v>287</v>
      </c>
      <c r="D14" s="6" t="s">
        <v>2</v>
      </c>
      <c r="E14" s="7">
        <v>35267</v>
      </c>
      <c r="F14" s="6" t="s">
        <v>12</v>
      </c>
      <c r="G14" s="8">
        <v>43234</v>
      </c>
      <c r="H14" s="5" t="s">
        <v>0</v>
      </c>
      <c r="I14" s="5">
        <v>4</v>
      </c>
      <c r="J14" s="5">
        <v>3</v>
      </c>
      <c r="K14" s="5">
        <v>230</v>
      </c>
      <c r="L14" s="5">
        <v>125</v>
      </c>
      <c r="M14" s="5">
        <f t="shared" si="0"/>
        <v>355</v>
      </c>
      <c r="N14" s="5"/>
      <c r="O14" s="5" t="str">
        <f t="shared" ref="O14:O21" si="1">IF(M14&gt;=400,"dat","khong")</f>
        <v>khong</v>
      </c>
      <c r="P14" s="6"/>
    </row>
    <row r="15" spans="1:16" s="9" customFormat="1" ht="20.25" customHeight="1">
      <c r="A15" s="5">
        <v>597194</v>
      </c>
      <c r="B15" s="6" t="s">
        <v>298</v>
      </c>
      <c r="C15" s="6" t="s">
        <v>299</v>
      </c>
      <c r="D15" s="6" t="s">
        <v>2</v>
      </c>
      <c r="E15" s="7">
        <v>35296</v>
      </c>
      <c r="F15" s="6" t="s">
        <v>13</v>
      </c>
      <c r="G15" s="8">
        <v>43234</v>
      </c>
      <c r="H15" s="5" t="s">
        <v>0</v>
      </c>
      <c r="I15" s="5">
        <v>4</v>
      </c>
      <c r="J15" s="5">
        <v>3</v>
      </c>
      <c r="K15" s="5">
        <v>260</v>
      </c>
      <c r="L15" s="5">
        <v>145</v>
      </c>
      <c r="M15" s="5">
        <f t="shared" si="0"/>
        <v>405</v>
      </c>
      <c r="N15" s="5"/>
      <c r="O15" s="5" t="str">
        <f t="shared" si="1"/>
        <v>dat</v>
      </c>
      <c r="P15" s="6"/>
    </row>
    <row r="16" spans="1:16" s="9" customFormat="1" ht="20.25" customHeight="1">
      <c r="A16" s="5">
        <v>597682</v>
      </c>
      <c r="B16" s="6" t="s">
        <v>300</v>
      </c>
      <c r="C16" s="6" t="s">
        <v>14</v>
      </c>
      <c r="D16" s="6" t="s">
        <v>2</v>
      </c>
      <c r="E16" s="7">
        <v>34461</v>
      </c>
      <c r="F16" s="6" t="s">
        <v>15</v>
      </c>
      <c r="G16" s="8">
        <v>43234</v>
      </c>
      <c r="H16" s="5" t="s">
        <v>0</v>
      </c>
      <c r="I16" s="5">
        <v>4</v>
      </c>
      <c r="J16" s="5">
        <v>3</v>
      </c>
      <c r="K16" s="5"/>
      <c r="L16" s="5"/>
      <c r="M16" s="5">
        <f t="shared" si="0"/>
        <v>0</v>
      </c>
      <c r="N16" s="5" t="s">
        <v>933</v>
      </c>
      <c r="O16" s="5" t="str">
        <f t="shared" si="1"/>
        <v>khong</v>
      </c>
      <c r="P16" s="6"/>
    </row>
    <row r="17" spans="1:16" s="9" customFormat="1" ht="20.25" customHeight="1">
      <c r="A17" s="5">
        <v>597906</v>
      </c>
      <c r="B17" s="6" t="s">
        <v>301</v>
      </c>
      <c r="C17" s="6" t="s">
        <v>302</v>
      </c>
      <c r="D17" s="6" t="s">
        <v>303</v>
      </c>
      <c r="E17" s="7">
        <v>35101</v>
      </c>
      <c r="F17" s="6" t="s">
        <v>16</v>
      </c>
      <c r="G17" s="8">
        <v>43234</v>
      </c>
      <c r="H17" s="5" t="s">
        <v>0</v>
      </c>
      <c r="I17" s="5">
        <v>4</v>
      </c>
      <c r="J17" s="5">
        <v>3</v>
      </c>
      <c r="K17" s="5">
        <v>195</v>
      </c>
      <c r="L17" s="5">
        <v>165</v>
      </c>
      <c r="M17" s="5">
        <f t="shared" si="0"/>
        <v>360</v>
      </c>
      <c r="N17" s="5"/>
      <c r="O17" s="5" t="str">
        <f t="shared" si="1"/>
        <v>khong</v>
      </c>
      <c r="P17" s="6"/>
    </row>
    <row r="18" spans="1:16" s="9" customFormat="1" ht="20.25" customHeight="1">
      <c r="A18" s="5">
        <v>598249</v>
      </c>
      <c r="B18" s="6" t="s">
        <v>286</v>
      </c>
      <c r="C18" s="6" t="s">
        <v>304</v>
      </c>
      <c r="D18" s="6" t="s">
        <v>2</v>
      </c>
      <c r="E18" s="7">
        <v>34799</v>
      </c>
      <c r="F18" s="6" t="s">
        <v>10</v>
      </c>
      <c r="G18" s="8">
        <v>43234</v>
      </c>
      <c r="H18" s="5" t="s">
        <v>0</v>
      </c>
      <c r="I18" s="5">
        <v>4</v>
      </c>
      <c r="J18" s="5">
        <v>3</v>
      </c>
      <c r="K18" s="5">
        <v>260</v>
      </c>
      <c r="L18" s="5">
        <v>170</v>
      </c>
      <c r="M18" s="5">
        <f t="shared" si="0"/>
        <v>430</v>
      </c>
      <c r="N18" s="5"/>
      <c r="O18" s="5" t="str">
        <f t="shared" si="1"/>
        <v>dat</v>
      </c>
      <c r="P18" s="6"/>
    </row>
    <row r="19" spans="1:16" s="9" customFormat="1" ht="20.25" customHeight="1">
      <c r="A19" s="5">
        <v>598699</v>
      </c>
      <c r="B19" s="6" t="s">
        <v>305</v>
      </c>
      <c r="C19" s="6" t="s">
        <v>299</v>
      </c>
      <c r="D19" s="6" t="s">
        <v>2</v>
      </c>
      <c r="E19" s="7">
        <v>35276</v>
      </c>
      <c r="F19" s="6" t="s">
        <v>17</v>
      </c>
      <c r="G19" s="8">
        <v>43234</v>
      </c>
      <c r="H19" s="5" t="s">
        <v>0</v>
      </c>
      <c r="I19" s="5">
        <v>4</v>
      </c>
      <c r="J19" s="5">
        <v>3</v>
      </c>
      <c r="K19" s="5">
        <v>125</v>
      </c>
      <c r="L19" s="5">
        <v>120</v>
      </c>
      <c r="M19" s="5">
        <f t="shared" si="0"/>
        <v>245</v>
      </c>
      <c r="N19" s="5"/>
      <c r="O19" s="5" t="str">
        <f t="shared" si="1"/>
        <v>khong</v>
      </c>
      <c r="P19" s="6"/>
    </row>
    <row r="20" spans="1:16" s="9" customFormat="1" ht="20.25" customHeight="1">
      <c r="A20" s="5">
        <v>601709</v>
      </c>
      <c r="B20" s="6" t="s">
        <v>306</v>
      </c>
      <c r="C20" s="6" t="s">
        <v>307</v>
      </c>
      <c r="D20" s="6" t="s">
        <v>303</v>
      </c>
      <c r="E20" s="7">
        <v>35630</v>
      </c>
      <c r="F20" s="6" t="s">
        <v>18</v>
      </c>
      <c r="G20" s="8">
        <v>43234</v>
      </c>
      <c r="H20" s="5" t="s">
        <v>0</v>
      </c>
      <c r="I20" s="5">
        <v>4</v>
      </c>
      <c r="J20" s="5">
        <v>3</v>
      </c>
      <c r="K20" s="5">
        <v>20</v>
      </c>
      <c r="L20" s="5">
        <v>170</v>
      </c>
      <c r="M20" s="5">
        <f t="shared" si="0"/>
        <v>190</v>
      </c>
      <c r="N20" s="5"/>
      <c r="O20" s="5" t="str">
        <f t="shared" si="1"/>
        <v>khong</v>
      </c>
      <c r="P20" s="6"/>
    </row>
    <row r="21" spans="1:16" s="9" customFormat="1" ht="20.25" customHeight="1">
      <c r="A21" s="5">
        <v>603385</v>
      </c>
      <c r="B21" s="6" t="s">
        <v>308</v>
      </c>
      <c r="C21" s="6" t="s">
        <v>309</v>
      </c>
      <c r="D21" s="6" t="s">
        <v>2</v>
      </c>
      <c r="E21" s="7">
        <v>34589</v>
      </c>
      <c r="F21" s="6" t="s">
        <v>19</v>
      </c>
      <c r="G21" s="8">
        <v>43234</v>
      </c>
      <c r="H21" s="5" t="s">
        <v>0</v>
      </c>
      <c r="I21" s="5">
        <v>4</v>
      </c>
      <c r="J21" s="5">
        <v>3</v>
      </c>
      <c r="K21" s="5">
        <v>145</v>
      </c>
      <c r="L21" s="5">
        <v>110</v>
      </c>
      <c r="M21" s="5">
        <f t="shared" si="0"/>
        <v>255</v>
      </c>
      <c r="N21" s="5"/>
      <c r="O21" s="5" t="str">
        <f t="shared" si="1"/>
        <v>khong</v>
      </c>
      <c r="P21" s="6"/>
    </row>
    <row r="22" spans="1:16" s="9" customFormat="1" ht="20.25" customHeight="1">
      <c r="A22" s="5">
        <v>605195</v>
      </c>
      <c r="B22" s="6" t="s">
        <v>310</v>
      </c>
      <c r="C22" s="6" t="s">
        <v>302</v>
      </c>
      <c r="D22" s="6" t="s">
        <v>303</v>
      </c>
      <c r="E22" s="7">
        <v>35695</v>
      </c>
      <c r="F22" s="6" t="s">
        <v>18</v>
      </c>
      <c r="G22" s="8">
        <v>43234</v>
      </c>
      <c r="H22" s="5" t="s">
        <v>0</v>
      </c>
      <c r="I22" s="5">
        <v>4</v>
      </c>
      <c r="J22" s="5">
        <v>3</v>
      </c>
      <c r="K22" s="5"/>
      <c r="L22" s="5"/>
      <c r="M22" s="5">
        <f t="shared" si="0"/>
        <v>0</v>
      </c>
      <c r="N22" s="5"/>
      <c r="O22" s="5"/>
      <c r="P22" s="6" t="str">
        <f>VLOOKUP(A22,[1]excel003!A$2:M$826,13,0)</f>
        <v>Không đủ điều kiện dự thi</v>
      </c>
    </row>
    <row r="23" spans="1:16" s="9" customFormat="1" ht="20.25" customHeight="1">
      <c r="A23" s="5">
        <v>605751</v>
      </c>
      <c r="B23" s="6" t="s">
        <v>311</v>
      </c>
      <c r="C23" s="6" t="s">
        <v>312</v>
      </c>
      <c r="D23" s="6" t="s">
        <v>2</v>
      </c>
      <c r="E23" s="7">
        <v>35609</v>
      </c>
      <c r="F23" s="6" t="s">
        <v>20</v>
      </c>
      <c r="G23" s="8">
        <v>43234</v>
      </c>
      <c r="H23" s="5" t="s">
        <v>0</v>
      </c>
      <c r="I23" s="5">
        <v>4</v>
      </c>
      <c r="J23" s="5">
        <v>3</v>
      </c>
      <c r="K23" s="5">
        <v>135</v>
      </c>
      <c r="L23" s="5">
        <v>160</v>
      </c>
      <c r="M23" s="5">
        <f t="shared" si="0"/>
        <v>295</v>
      </c>
      <c r="N23" s="5"/>
      <c r="O23" s="5" t="str">
        <f>IF(M23&gt;=400,"dat","khong")</f>
        <v>khong</v>
      </c>
      <c r="P23" s="6"/>
    </row>
    <row r="24" spans="1:16" s="9" customFormat="1" ht="20.25" customHeight="1">
      <c r="A24" s="5">
        <v>580604</v>
      </c>
      <c r="B24" s="6" t="s">
        <v>313</v>
      </c>
      <c r="C24" s="6" t="s">
        <v>22</v>
      </c>
      <c r="D24" s="6" t="s">
        <v>303</v>
      </c>
      <c r="E24" s="7">
        <v>34954</v>
      </c>
      <c r="F24" s="6" t="s">
        <v>1</v>
      </c>
      <c r="G24" s="8">
        <v>43234</v>
      </c>
      <c r="H24" s="5" t="s">
        <v>21</v>
      </c>
      <c r="I24" s="5">
        <v>4</v>
      </c>
      <c r="J24" s="5">
        <v>3</v>
      </c>
      <c r="K24" s="5">
        <v>255</v>
      </c>
      <c r="L24" s="5">
        <v>235</v>
      </c>
      <c r="M24" s="5">
        <f t="shared" si="0"/>
        <v>490</v>
      </c>
      <c r="N24" s="5"/>
      <c r="O24" s="5" t="str">
        <f>IF(M24&gt;=400,"dat","khong")</f>
        <v>dat</v>
      </c>
      <c r="P24" s="6"/>
    </row>
    <row r="25" spans="1:16" s="9" customFormat="1" ht="20.25" customHeight="1">
      <c r="A25" s="5">
        <v>584276</v>
      </c>
      <c r="B25" s="6" t="s">
        <v>314</v>
      </c>
      <c r="C25" s="6" t="s">
        <v>23</v>
      </c>
      <c r="D25" s="6" t="s">
        <v>2</v>
      </c>
      <c r="E25" s="7">
        <v>34170</v>
      </c>
      <c r="F25" s="6" t="s">
        <v>24</v>
      </c>
      <c r="G25" s="8">
        <v>43234</v>
      </c>
      <c r="H25" s="5" t="s">
        <v>21</v>
      </c>
      <c r="I25" s="5">
        <v>4</v>
      </c>
      <c r="J25" s="5">
        <v>3</v>
      </c>
      <c r="K25" s="5">
        <v>175</v>
      </c>
      <c r="L25" s="5">
        <v>50</v>
      </c>
      <c r="M25" s="5">
        <f t="shared" si="0"/>
        <v>225</v>
      </c>
      <c r="N25" s="5"/>
      <c r="O25" s="5" t="str">
        <f>IF(M25&gt;=400,"dat","khong")</f>
        <v>khong</v>
      </c>
      <c r="P25" s="6"/>
    </row>
    <row r="26" spans="1:16" s="9" customFormat="1" ht="20.25" customHeight="1">
      <c r="A26" s="5">
        <v>584336</v>
      </c>
      <c r="B26" s="6" t="s">
        <v>315</v>
      </c>
      <c r="C26" s="6" t="s">
        <v>316</v>
      </c>
      <c r="D26" s="6" t="s">
        <v>2</v>
      </c>
      <c r="E26" s="7">
        <v>34919</v>
      </c>
      <c r="F26" s="6" t="s">
        <v>25</v>
      </c>
      <c r="G26" s="8">
        <v>43234</v>
      </c>
      <c r="H26" s="5" t="s">
        <v>21</v>
      </c>
      <c r="I26" s="5">
        <v>4</v>
      </c>
      <c r="J26" s="5">
        <v>3</v>
      </c>
      <c r="K26" s="5"/>
      <c r="L26" s="5"/>
      <c r="M26" s="5">
        <f t="shared" si="0"/>
        <v>0</v>
      </c>
      <c r="N26" s="5"/>
      <c r="O26" s="5"/>
      <c r="P26" s="6" t="str">
        <f>VLOOKUP(A26,[1]excel003!A$2:M$826,13,0)</f>
        <v>Nợ học phí và không đủ điều kiện thi</v>
      </c>
    </row>
    <row r="27" spans="1:16" s="9" customFormat="1" ht="20.25" customHeight="1">
      <c r="A27" s="5">
        <v>586973</v>
      </c>
      <c r="B27" s="6" t="s">
        <v>317</v>
      </c>
      <c r="C27" s="6" t="s">
        <v>318</v>
      </c>
      <c r="D27" s="6" t="s">
        <v>2</v>
      </c>
      <c r="E27" s="7">
        <v>34985</v>
      </c>
      <c r="F27" s="6" t="s">
        <v>26</v>
      </c>
      <c r="G27" s="8">
        <v>43234</v>
      </c>
      <c r="H27" s="5" t="s">
        <v>21</v>
      </c>
      <c r="I27" s="5">
        <v>4</v>
      </c>
      <c r="J27" s="5">
        <v>3</v>
      </c>
      <c r="K27" s="5">
        <v>240</v>
      </c>
      <c r="L27" s="5">
        <v>190</v>
      </c>
      <c r="M27" s="5">
        <f t="shared" si="0"/>
        <v>430</v>
      </c>
      <c r="N27" s="5"/>
      <c r="O27" s="5" t="str">
        <f>IF(M27&gt;=400,"dat","khong")</f>
        <v>dat</v>
      </c>
      <c r="P27" s="6"/>
    </row>
    <row r="28" spans="1:16" s="9" customFormat="1" ht="20.25" customHeight="1">
      <c r="A28" s="5">
        <v>587486</v>
      </c>
      <c r="B28" s="6" t="s">
        <v>319</v>
      </c>
      <c r="C28" s="6" t="s">
        <v>27</v>
      </c>
      <c r="D28" s="6" t="s">
        <v>303</v>
      </c>
      <c r="E28" s="7">
        <v>34616</v>
      </c>
      <c r="F28" s="6" t="s">
        <v>28</v>
      </c>
      <c r="G28" s="8">
        <v>43234</v>
      </c>
      <c r="H28" s="5" t="s">
        <v>21</v>
      </c>
      <c r="I28" s="5">
        <v>4</v>
      </c>
      <c r="J28" s="5">
        <v>3</v>
      </c>
      <c r="K28" s="5">
        <v>275</v>
      </c>
      <c r="L28" s="5">
        <v>260</v>
      </c>
      <c r="M28" s="5">
        <f t="shared" si="0"/>
        <v>535</v>
      </c>
      <c r="N28" s="5"/>
      <c r="O28" s="5" t="str">
        <f>IF(M28&gt;=400,"dat","khong")</f>
        <v>dat</v>
      </c>
      <c r="P28" s="6"/>
    </row>
    <row r="29" spans="1:16" s="9" customFormat="1" ht="20.25" customHeight="1">
      <c r="A29" s="5">
        <v>593498</v>
      </c>
      <c r="B29" s="6" t="s">
        <v>320</v>
      </c>
      <c r="C29" s="6" t="s">
        <v>29</v>
      </c>
      <c r="D29" s="6" t="s">
        <v>2</v>
      </c>
      <c r="E29" s="7">
        <v>35006</v>
      </c>
      <c r="F29" s="6" t="s">
        <v>30</v>
      </c>
      <c r="G29" s="8">
        <v>43234</v>
      </c>
      <c r="H29" s="5" t="s">
        <v>21</v>
      </c>
      <c r="I29" s="5">
        <v>4</v>
      </c>
      <c r="J29" s="5">
        <v>3</v>
      </c>
      <c r="K29" s="5">
        <v>220</v>
      </c>
      <c r="L29" s="5">
        <v>110</v>
      </c>
      <c r="M29" s="5">
        <f t="shared" si="0"/>
        <v>330</v>
      </c>
      <c r="N29" s="5"/>
      <c r="O29" s="5" t="str">
        <f>IF(M29&gt;=400,"dat","khong")</f>
        <v>khong</v>
      </c>
      <c r="P29" s="6"/>
    </row>
    <row r="30" spans="1:16" s="9" customFormat="1" ht="20.25" customHeight="1">
      <c r="A30" s="5">
        <v>593647</v>
      </c>
      <c r="B30" s="6" t="s">
        <v>321</v>
      </c>
      <c r="C30" s="6" t="s">
        <v>31</v>
      </c>
      <c r="D30" s="6" t="s">
        <v>2</v>
      </c>
      <c r="E30" s="7">
        <v>34899</v>
      </c>
      <c r="F30" s="6" t="s">
        <v>13</v>
      </c>
      <c r="G30" s="8">
        <v>43234</v>
      </c>
      <c r="H30" s="5" t="s">
        <v>21</v>
      </c>
      <c r="I30" s="5">
        <v>4</v>
      </c>
      <c r="J30" s="5">
        <v>3</v>
      </c>
      <c r="K30" s="5">
        <v>255</v>
      </c>
      <c r="L30" s="5">
        <v>170</v>
      </c>
      <c r="M30" s="5">
        <f t="shared" si="0"/>
        <v>425</v>
      </c>
      <c r="N30" s="5"/>
      <c r="O30" s="5" t="str">
        <f>IF(M30&gt;=400,"dat","khong")</f>
        <v>dat</v>
      </c>
      <c r="P30" s="6"/>
    </row>
    <row r="31" spans="1:16" s="9" customFormat="1" ht="20.25" customHeight="1">
      <c r="A31" s="5">
        <v>593954</v>
      </c>
      <c r="B31" s="6" t="s">
        <v>322</v>
      </c>
      <c r="C31" s="6" t="s">
        <v>323</v>
      </c>
      <c r="D31" s="6" t="s">
        <v>2</v>
      </c>
      <c r="E31" s="7">
        <v>34819</v>
      </c>
      <c r="F31" s="6" t="s">
        <v>32</v>
      </c>
      <c r="G31" s="8">
        <v>43234</v>
      </c>
      <c r="H31" s="5" t="s">
        <v>21</v>
      </c>
      <c r="I31" s="5">
        <v>4</v>
      </c>
      <c r="J31" s="5">
        <v>3</v>
      </c>
      <c r="K31" s="5"/>
      <c r="L31" s="5"/>
      <c r="M31" s="5">
        <f t="shared" si="0"/>
        <v>0</v>
      </c>
      <c r="N31" s="5"/>
      <c r="O31" s="5"/>
      <c r="P31" s="6" t="str">
        <f>VLOOKUP(A31,[1]excel003!A$2:M$826,13,0)</f>
        <v>Nợ học phí và không đủ điều kiện thi</v>
      </c>
    </row>
    <row r="32" spans="1:16" s="9" customFormat="1" ht="20.25" customHeight="1">
      <c r="A32" s="5">
        <v>594112</v>
      </c>
      <c r="B32" s="6" t="s">
        <v>324</v>
      </c>
      <c r="C32" s="6" t="s">
        <v>325</v>
      </c>
      <c r="D32" s="6" t="s">
        <v>303</v>
      </c>
      <c r="E32" s="7">
        <v>34963</v>
      </c>
      <c r="F32" s="6" t="s">
        <v>33</v>
      </c>
      <c r="G32" s="8">
        <v>43234</v>
      </c>
      <c r="H32" s="5" t="s">
        <v>21</v>
      </c>
      <c r="I32" s="5">
        <v>4</v>
      </c>
      <c r="J32" s="5">
        <v>3</v>
      </c>
      <c r="K32" s="5">
        <v>165</v>
      </c>
      <c r="L32" s="5">
        <v>120</v>
      </c>
      <c r="M32" s="5">
        <f t="shared" si="0"/>
        <v>285</v>
      </c>
      <c r="N32" s="5"/>
      <c r="O32" s="5" t="str">
        <f>IF(M32&gt;=400,"dat","khong")</f>
        <v>khong</v>
      </c>
      <c r="P32" s="6"/>
    </row>
    <row r="33" spans="1:16" s="9" customFormat="1" ht="20.25" customHeight="1">
      <c r="A33" s="5">
        <v>594735</v>
      </c>
      <c r="B33" s="6" t="s">
        <v>326</v>
      </c>
      <c r="C33" s="6" t="s">
        <v>34</v>
      </c>
      <c r="D33" s="6" t="s">
        <v>303</v>
      </c>
      <c r="E33" s="7">
        <v>35214</v>
      </c>
      <c r="F33" s="6" t="s">
        <v>35</v>
      </c>
      <c r="G33" s="8">
        <v>43234</v>
      </c>
      <c r="H33" s="5" t="s">
        <v>21</v>
      </c>
      <c r="I33" s="5">
        <v>4</v>
      </c>
      <c r="J33" s="5">
        <v>3</v>
      </c>
      <c r="K33" s="5"/>
      <c r="L33" s="5"/>
      <c r="M33" s="5">
        <f t="shared" si="0"/>
        <v>0</v>
      </c>
      <c r="N33" s="5"/>
      <c r="O33" s="5"/>
      <c r="P33" s="6" t="str">
        <f>VLOOKUP(A33,[1]excel003!A$2:M$826,13,0)</f>
        <v>Không đủ điều kiện dự thi</v>
      </c>
    </row>
    <row r="34" spans="1:16" s="9" customFormat="1" ht="20.25" customHeight="1">
      <c r="A34" s="5">
        <v>595065</v>
      </c>
      <c r="B34" s="6" t="s">
        <v>327</v>
      </c>
      <c r="C34" s="6" t="s">
        <v>328</v>
      </c>
      <c r="D34" s="6" t="s">
        <v>2</v>
      </c>
      <c r="E34" s="7">
        <v>35292</v>
      </c>
      <c r="F34" s="6" t="s">
        <v>36</v>
      </c>
      <c r="G34" s="8">
        <v>43234</v>
      </c>
      <c r="H34" s="5" t="s">
        <v>21</v>
      </c>
      <c r="I34" s="5">
        <v>4</v>
      </c>
      <c r="J34" s="5">
        <v>3</v>
      </c>
      <c r="K34" s="5">
        <v>135</v>
      </c>
      <c r="L34" s="5">
        <v>125</v>
      </c>
      <c r="M34" s="5">
        <f t="shared" si="0"/>
        <v>260</v>
      </c>
      <c r="N34" s="5"/>
      <c r="O34" s="5" t="str">
        <f>IF(M34&gt;=400,"dat","khong")</f>
        <v>khong</v>
      </c>
      <c r="P34" s="6"/>
    </row>
    <row r="35" spans="1:16" s="9" customFormat="1" ht="20.25" customHeight="1">
      <c r="A35" s="5">
        <v>595272</v>
      </c>
      <c r="B35" s="6" t="s">
        <v>329</v>
      </c>
      <c r="C35" s="6" t="s">
        <v>330</v>
      </c>
      <c r="D35" s="6" t="s">
        <v>2</v>
      </c>
      <c r="E35" s="7">
        <v>35370</v>
      </c>
      <c r="F35" s="6" t="s">
        <v>37</v>
      </c>
      <c r="G35" s="8">
        <v>43234</v>
      </c>
      <c r="H35" s="5" t="s">
        <v>21</v>
      </c>
      <c r="I35" s="5">
        <v>4</v>
      </c>
      <c r="J35" s="5">
        <v>3</v>
      </c>
      <c r="K35" s="5"/>
      <c r="L35" s="5"/>
      <c r="M35" s="5">
        <f t="shared" si="0"/>
        <v>0</v>
      </c>
      <c r="N35" s="5"/>
      <c r="O35" s="5"/>
      <c r="P35" s="6" t="str">
        <f>VLOOKUP(A35,[1]excel003!A$2:M$826,13,0)</f>
        <v>Không đủ điều kiện dự thi</v>
      </c>
    </row>
    <row r="36" spans="1:16" s="9" customFormat="1" ht="20.25" customHeight="1">
      <c r="A36" s="5">
        <v>595277</v>
      </c>
      <c r="B36" s="6" t="s">
        <v>331</v>
      </c>
      <c r="C36" s="6" t="s">
        <v>332</v>
      </c>
      <c r="D36" s="6" t="s">
        <v>2</v>
      </c>
      <c r="E36" s="7">
        <v>35376</v>
      </c>
      <c r="F36" s="6" t="s">
        <v>37</v>
      </c>
      <c r="G36" s="8">
        <v>43234</v>
      </c>
      <c r="H36" s="5" t="s">
        <v>21</v>
      </c>
      <c r="I36" s="5">
        <v>4</v>
      </c>
      <c r="J36" s="5">
        <v>3</v>
      </c>
      <c r="K36" s="5"/>
      <c r="L36" s="5"/>
      <c r="M36" s="5">
        <f t="shared" si="0"/>
        <v>0</v>
      </c>
      <c r="N36" s="5"/>
      <c r="O36" s="5"/>
      <c r="P36" s="6" t="str">
        <f>VLOOKUP(A36,[1]excel003!A$2:M$826,13,0)</f>
        <v>Không đủ điều kiện dự thi</v>
      </c>
    </row>
    <row r="37" spans="1:16" s="9" customFormat="1" ht="20.25" customHeight="1">
      <c r="A37" s="5">
        <v>595507</v>
      </c>
      <c r="B37" s="6" t="s">
        <v>317</v>
      </c>
      <c r="C37" s="6" t="s">
        <v>333</v>
      </c>
      <c r="D37" s="6" t="s">
        <v>2</v>
      </c>
      <c r="E37" s="7">
        <v>34170</v>
      </c>
      <c r="F37" s="6" t="s">
        <v>38</v>
      </c>
      <c r="G37" s="8">
        <v>43234</v>
      </c>
      <c r="H37" s="5" t="s">
        <v>21</v>
      </c>
      <c r="I37" s="5">
        <v>4</v>
      </c>
      <c r="J37" s="5">
        <v>3</v>
      </c>
      <c r="K37" s="5"/>
      <c r="L37" s="5"/>
      <c r="M37" s="5">
        <f t="shared" si="0"/>
        <v>0</v>
      </c>
      <c r="N37" s="5"/>
      <c r="O37" s="5"/>
      <c r="P37" s="6" t="str">
        <f>VLOOKUP(A37,[1]excel003!A$2:M$826,13,0)</f>
        <v>Không đủ điều kiện dự thi</v>
      </c>
    </row>
    <row r="38" spans="1:16" s="9" customFormat="1" ht="20.25" customHeight="1">
      <c r="A38" s="5">
        <v>595733</v>
      </c>
      <c r="B38" s="6" t="s">
        <v>334</v>
      </c>
      <c r="C38" s="6" t="s">
        <v>335</v>
      </c>
      <c r="D38" s="6" t="s">
        <v>2</v>
      </c>
      <c r="E38" s="7">
        <v>35404</v>
      </c>
      <c r="F38" s="6" t="s">
        <v>33</v>
      </c>
      <c r="G38" s="8">
        <v>43234</v>
      </c>
      <c r="H38" s="5" t="s">
        <v>21</v>
      </c>
      <c r="I38" s="5">
        <v>4</v>
      </c>
      <c r="J38" s="5">
        <v>3</v>
      </c>
      <c r="K38" s="5">
        <v>200</v>
      </c>
      <c r="L38" s="5">
        <v>60</v>
      </c>
      <c r="M38" s="5">
        <f t="shared" si="0"/>
        <v>260</v>
      </c>
      <c r="N38" s="5"/>
      <c r="O38" s="5" t="str">
        <f>IF(M38&gt;=400,"dat","khong")</f>
        <v>khong</v>
      </c>
      <c r="P38" s="6"/>
    </row>
    <row r="39" spans="1:16" s="9" customFormat="1" ht="20.25" customHeight="1">
      <c r="A39" s="5">
        <v>596584</v>
      </c>
      <c r="B39" s="6" t="s">
        <v>300</v>
      </c>
      <c r="C39" s="6" t="s">
        <v>2</v>
      </c>
      <c r="D39" s="6" t="s">
        <v>2</v>
      </c>
      <c r="E39" s="7">
        <v>34900</v>
      </c>
      <c r="F39" s="6" t="s">
        <v>39</v>
      </c>
      <c r="G39" s="8">
        <v>43234</v>
      </c>
      <c r="H39" s="5" t="s">
        <v>21</v>
      </c>
      <c r="I39" s="5">
        <v>4</v>
      </c>
      <c r="J39" s="5">
        <v>3</v>
      </c>
      <c r="K39" s="5">
        <v>160</v>
      </c>
      <c r="L39" s="5">
        <v>65</v>
      </c>
      <c r="M39" s="5">
        <f t="shared" si="0"/>
        <v>225</v>
      </c>
      <c r="N39" s="5"/>
      <c r="O39" s="5" t="str">
        <f>IF(M39&gt;=400,"dat","khong")</f>
        <v>khong</v>
      </c>
      <c r="P39" s="6"/>
    </row>
    <row r="40" spans="1:16" s="9" customFormat="1" ht="20.25" customHeight="1">
      <c r="A40" s="5">
        <v>597155</v>
      </c>
      <c r="B40" s="6" t="s">
        <v>336</v>
      </c>
      <c r="C40" s="6" t="s">
        <v>333</v>
      </c>
      <c r="D40" s="6" t="s">
        <v>2</v>
      </c>
      <c r="E40" s="7">
        <v>35065</v>
      </c>
      <c r="F40" s="6" t="s">
        <v>40</v>
      </c>
      <c r="G40" s="8">
        <v>43234</v>
      </c>
      <c r="H40" s="5" t="s">
        <v>21</v>
      </c>
      <c r="I40" s="5">
        <v>4</v>
      </c>
      <c r="J40" s="5">
        <v>3</v>
      </c>
      <c r="K40" s="5">
        <v>260</v>
      </c>
      <c r="L40" s="5">
        <v>75</v>
      </c>
      <c r="M40" s="5">
        <f t="shared" si="0"/>
        <v>335</v>
      </c>
      <c r="N40" s="5"/>
      <c r="O40" s="5" t="str">
        <f>IF(M40&gt;=400,"dat","khong")</f>
        <v>khong</v>
      </c>
      <c r="P40" s="6"/>
    </row>
    <row r="41" spans="1:16" s="9" customFormat="1" ht="20.25" customHeight="1">
      <c r="A41" s="5">
        <v>600627</v>
      </c>
      <c r="B41" s="6" t="s">
        <v>337</v>
      </c>
      <c r="C41" s="6" t="s">
        <v>338</v>
      </c>
      <c r="D41" s="6" t="s">
        <v>303</v>
      </c>
      <c r="E41" s="7">
        <v>35510</v>
      </c>
      <c r="F41" s="6" t="s">
        <v>20</v>
      </c>
      <c r="G41" s="8">
        <v>43234</v>
      </c>
      <c r="H41" s="5" t="s">
        <v>21</v>
      </c>
      <c r="I41" s="5">
        <v>4</v>
      </c>
      <c r="J41" s="5">
        <v>3</v>
      </c>
      <c r="K41" s="5"/>
      <c r="L41" s="5"/>
      <c r="M41" s="5">
        <f t="shared" si="0"/>
        <v>0</v>
      </c>
      <c r="N41" s="5"/>
      <c r="O41" s="5"/>
      <c r="P41" s="6" t="str">
        <f>VLOOKUP(A41,[1]excel003!A$2:M$826,13,0)</f>
        <v>Nợ học phí và không đủ điều kiện thi</v>
      </c>
    </row>
    <row r="42" spans="1:16" s="9" customFormat="1" ht="20.25" customHeight="1">
      <c r="A42" s="5">
        <v>601690</v>
      </c>
      <c r="B42" s="6" t="s">
        <v>339</v>
      </c>
      <c r="C42" s="6" t="s">
        <v>340</v>
      </c>
      <c r="D42" s="6" t="s">
        <v>303</v>
      </c>
      <c r="E42" s="7">
        <v>35754</v>
      </c>
      <c r="F42" s="6" t="s">
        <v>41</v>
      </c>
      <c r="G42" s="8">
        <v>43234</v>
      </c>
      <c r="H42" s="5" t="s">
        <v>21</v>
      </c>
      <c r="I42" s="5">
        <v>4</v>
      </c>
      <c r="J42" s="5">
        <v>3</v>
      </c>
      <c r="K42" s="5"/>
      <c r="L42" s="5"/>
      <c r="M42" s="5">
        <f t="shared" si="0"/>
        <v>0</v>
      </c>
      <c r="N42" s="5"/>
      <c r="O42" s="5"/>
      <c r="P42" s="6" t="str">
        <f>VLOOKUP(A42,[1]excel003!A$2:M$826,13,0)</f>
        <v>Không đủ điều kiện dự thi</v>
      </c>
    </row>
    <row r="43" spans="1:16" s="9" customFormat="1" ht="20.25" customHeight="1">
      <c r="A43" s="5">
        <v>565881</v>
      </c>
      <c r="B43" s="6" t="s">
        <v>341</v>
      </c>
      <c r="C43" s="6" t="s">
        <v>342</v>
      </c>
      <c r="D43" s="6" t="s">
        <v>303</v>
      </c>
      <c r="E43" s="7">
        <v>33824</v>
      </c>
      <c r="F43" s="6" t="s">
        <v>43</v>
      </c>
      <c r="G43" s="8">
        <v>43234</v>
      </c>
      <c r="H43" s="5" t="s">
        <v>42</v>
      </c>
      <c r="I43" s="5">
        <v>4</v>
      </c>
      <c r="J43" s="5">
        <v>3</v>
      </c>
      <c r="K43" s="5"/>
      <c r="L43" s="5"/>
      <c r="M43" s="5">
        <f t="shared" si="0"/>
        <v>0</v>
      </c>
      <c r="N43" s="5"/>
      <c r="O43" s="5"/>
      <c r="P43" s="6" t="str">
        <f>VLOOKUP(A43,[1]excel003!A$2:M$826,13,0)</f>
        <v>Không đủ điều kiện dự thi</v>
      </c>
    </row>
    <row r="44" spans="1:16" s="9" customFormat="1" ht="20.25" customHeight="1">
      <c r="A44" s="5">
        <v>580644</v>
      </c>
      <c r="B44" s="6" t="s">
        <v>343</v>
      </c>
      <c r="C44" s="6" t="s">
        <v>344</v>
      </c>
      <c r="D44" s="6" t="s">
        <v>2</v>
      </c>
      <c r="E44" s="7">
        <v>34866</v>
      </c>
      <c r="F44" s="6" t="s">
        <v>44</v>
      </c>
      <c r="G44" s="8">
        <v>43234</v>
      </c>
      <c r="H44" s="5" t="s">
        <v>42</v>
      </c>
      <c r="I44" s="5">
        <v>4</v>
      </c>
      <c r="J44" s="5">
        <v>3</v>
      </c>
      <c r="K44" s="5"/>
      <c r="L44" s="5"/>
      <c r="M44" s="5">
        <f t="shared" si="0"/>
        <v>0</v>
      </c>
      <c r="N44" s="5"/>
      <c r="O44" s="5"/>
      <c r="P44" s="6" t="str">
        <f>VLOOKUP(A44,[1]excel003!A$2:M$826,13,0)</f>
        <v>Không đủ điều kiện dự thi</v>
      </c>
    </row>
    <row r="45" spans="1:16" s="9" customFormat="1" ht="20.25" customHeight="1">
      <c r="A45" s="5">
        <v>581621</v>
      </c>
      <c r="B45" s="6" t="s">
        <v>345</v>
      </c>
      <c r="C45" s="6" t="s">
        <v>45</v>
      </c>
      <c r="D45" s="6" t="s">
        <v>303</v>
      </c>
      <c r="E45" s="7">
        <v>34797</v>
      </c>
      <c r="F45" s="6" t="s">
        <v>28</v>
      </c>
      <c r="G45" s="8">
        <v>43234</v>
      </c>
      <c r="H45" s="5" t="s">
        <v>42</v>
      </c>
      <c r="I45" s="5">
        <v>4</v>
      </c>
      <c r="J45" s="5">
        <v>3</v>
      </c>
      <c r="K45" s="5">
        <v>215</v>
      </c>
      <c r="L45" s="5">
        <v>260</v>
      </c>
      <c r="M45" s="5">
        <f t="shared" si="0"/>
        <v>475</v>
      </c>
      <c r="N45" s="5"/>
      <c r="O45" s="5" t="str">
        <f>IF(M45&gt;=400,"dat","khong")</f>
        <v>dat</v>
      </c>
      <c r="P45" s="6"/>
    </row>
    <row r="46" spans="1:16" s="9" customFormat="1" ht="20.25" customHeight="1">
      <c r="A46" s="5">
        <v>582926</v>
      </c>
      <c r="B46" s="6" t="s">
        <v>346</v>
      </c>
      <c r="C46" s="6" t="s">
        <v>347</v>
      </c>
      <c r="D46" s="6" t="s">
        <v>303</v>
      </c>
      <c r="E46" s="7">
        <v>34997</v>
      </c>
      <c r="F46" s="6" t="s">
        <v>46</v>
      </c>
      <c r="G46" s="8">
        <v>43234</v>
      </c>
      <c r="H46" s="5" t="s">
        <v>42</v>
      </c>
      <c r="I46" s="5">
        <v>4</v>
      </c>
      <c r="J46" s="5">
        <v>3</v>
      </c>
      <c r="K46" s="5">
        <v>185</v>
      </c>
      <c r="L46" s="5">
        <v>115</v>
      </c>
      <c r="M46" s="5">
        <f t="shared" si="0"/>
        <v>300</v>
      </c>
      <c r="N46" s="5"/>
      <c r="O46" s="5" t="str">
        <f>IF(M46&gt;=400,"dat","khong")</f>
        <v>khong</v>
      </c>
      <c r="P46" s="6"/>
    </row>
    <row r="47" spans="1:16" s="9" customFormat="1" ht="20.25" customHeight="1">
      <c r="A47" s="5">
        <v>587549</v>
      </c>
      <c r="B47" s="6" t="s">
        <v>348</v>
      </c>
      <c r="C47" s="6" t="s">
        <v>349</v>
      </c>
      <c r="D47" s="6" t="s">
        <v>2</v>
      </c>
      <c r="E47" s="7">
        <v>34780</v>
      </c>
      <c r="F47" s="6" t="s">
        <v>47</v>
      </c>
      <c r="G47" s="8">
        <v>43234</v>
      </c>
      <c r="H47" s="5" t="s">
        <v>42</v>
      </c>
      <c r="I47" s="5">
        <v>4</v>
      </c>
      <c r="J47" s="5">
        <v>3</v>
      </c>
      <c r="K47" s="5"/>
      <c r="L47" s="5"/>
      <c r="M47" s="5">
        <f t="shared" si="0"/>
        <v>0</v>
      </c>
      <c r="N47" s="5"/>
      <c r="O47" s="5"/>
      <c r="P47" s="6" t="str">
        <f>VLOOKUP(A47,[1]excel003!A$2:M$826,13,0)</f>
        <v>Nợ học phí và không đủ điều kiện thi</v>
      </c>
    </row>
    <row r="48" spans="1:16" s="9" customFormat="1" ht="20.25" customHeight="1">
      <c r="A48" s="5">
        <v>587837</v>
      </c>
      <c r="B48" s="6" t="s">
        <v>350</v>
      </c>
      <c r="C48" s="6" t="s">
        <v>351</v>
      </c>
      <c r="D48" s="6" t="s">
        <v>2</v>
      </c>
      <c r="E48" s="7">
        <v>34771</v>
      </c>
      <c r="F48" s="6" t="s">
        <v>47</v>
      </c>
      <c r="G48" s="8">
        <v>43234</v>
      </c>
      <c r="H48" s="5" t="s">
        <v>42</v>
      </c>
      <c r="I48" s="5">
        <v>4</v>
      </c>
      <c r="J48" s="5">
        <v>3</v>
      </c>
      <c r="K48" s="5"/>
      <c r="L48" s="5"/>
      <c r="M48" s="5">
        <f t="shared" si="0"/>
        <v>0</v>
      </c>
      <c r="N48" s="5"/>
      <c r="O48" s="5"/>
      <c r="P48" s="6" t="str">
        <f>VLOOKUP(A48,[1]excel003!A$2:M$826,13,0)</f>
        <v>Nợ học phí và không đủ điều kiện thi</v>
      </c>
    </row>
    <row r="49" spans="1:16" s="9" customFormat="1" ht="20.25" customHeight="1">
      <c r="A49" s="5">
        <v>587877</v>
      </c>
      <c r="B49" s="6" t="s">
        <v>352</v>
      </c>
      <c r="C49" s="6" t="s">
        <v>344</v>
      </c>
      <c r="D49" s="6" t="s">
        <v>2</v>
      </c>
      <c r="E49" s="7">
        <v>34640</v>
      </c>
      <c r="F49" s="6" t="s">
        <v>48</v>
      </c>
      <c r="G49" s="8">
        <v>43234</v>
      </c>
      <c r="H49" s="5" t="s">
        <v>42</v>
      </c>
      <c r="I49" s="5">
        <v>4</v>
      </c>
      <c r="J49" s="5">
        <v>3</v>
      </c>
      <c r="K49" s="5"/>
      <c r="L49" s="5"/>
      <c r="M49" s="5">
        <f t="shared" si="0"/>
        <v>0</v>
      </c>
      <c r="N49" s="5"/>
      <c r="O49" s="5"/>
      <c r="P49" s="6" t="str">
        <f>VLOOKUP(A49,[1]excel003!A$2:M$826,13,0)</f>
        <v>Không đủ điều kiện dự thi</v>
      </c>
    </row>
    <row r="50" spans="1:16" s="9" customFormat="1" ht="20.25" customHeight="1">
      <c r="A50" s="5">
        <v>590109</v>
      </c>
      <c r="B50" s="6" t="s">
        <v>353</v>
      </c>
      <c r="C50" s="6" t="s">
        <v>351</v>
      </c>
      <c r="D50" s="6" t="s">
        <v>2</v>
      </c>
      <c r="E50" s="7">
        <v>35413</v>
      </c>
      <c r="F50" s="6" t="s">
        <v>49</v>
      </c>
      <c r="G50" s="8">
        <v>43234</v>
      </c>
      <c r="H50" s="5" t="s">
        <v>42</v>
      </c>
      <c r="I50" s="5">
        <v>4</v>
      </c>
      <c r="J50" s="5">
        <v>3</v>
      </c>
      <c r="K50" s="5">
        <v>120</v>
      </c>
      <c r="L50" s="5">
        <v>40</v>
      </c>
      <c r="M50" s="5">
        <f t="shared" si="0"/>
        <v>160</v>
      </c>
      <c r="N50" s="5"/>
      <c r="O50" s="5" t="str">
        <f>IF(M50&gt;=400,"dat","khong")</f>
        <v>khong</v>
      </c>
      <c r="P50" s="6"/>
    </row>
    <row r="51" spans="1:16" s="9" customFormat="1" ht="20.25" customHeight="1">
      <c r="A51" s="5">
        <v>592465</v>
      </c>
      <c r="B51" s="6" t="s">
        <v>354</v>
      </c>
      <c r="C51" s="6" t="s">
        <v>344</v>
      </c>
      <c r="D51" s="6" t="s">
        <v>2</v>
      </c>
      <c r="E51" s="7">
        <v>35397</v>
      </c>
      <c r="F51" s="6" t="s">
        <v>50</v>
      </c>
      <c r="G51" s="8">
        <v>43234</v>
      </c>
      <c r="H51" s="5" t="s">
        <v>42</v>
      </c>
      <c r="I51" s="5">
        <v>4</v>
      </c>
      <c r="J51" s="5">
        <v>3</v>
      </c>
      <c r="K51" s="5"/>
      <c r="L51" s="5"/>
      <c r="M51" s="5">
        <f t="shared" si="0"/>
        <v>0</v>
      </c>
      <c r="N51" s="5"/>
      <c r="O51" s="5"/>
      <c r="P51" s="6" t="str">
        <f>VLOOKUP(A51,[1]excel003!A$2:M$826,13,0)</f>
        <v>Không đủ điều kiện dự thi</v>
      </c>
    </row>
    <row r="52" spans="1:16" s="9" customFormat="1" ht="20.25" customHeight="1">
      <c r="A52" s="5">
        <v>594282</v>
      </c>
      <c r="B52" s="6" t="s">
        <v>355</v>
      </c>
      <c r="C52" s="6" t="s">
        <v>356</v>
      </c>
      <c r="D52" s="6" t="s">
        <v>2</v>
      </c>
      <c r="E52" s="7">
        <v>35099</v>
      </c>
      <c r="F52" s="6" t="s">
        <v>10</v>
      </c>
      <c r="G52" s="8">
        <v>43234</v>
      </c>
      <c r="H52" s="5" t="s">
        <v>42</v>
      </c>
      <c r="I52" s="5">
        <v>4</v>
      </c>
      <c r="J52" s="5">
        <v>3</v>
      </c>
      <c r="K52" s="5"/>
      <c r="L52" s="5"/>
      <c r="M52" s="5">
        <f t="shared" si="0"/>
        <v>0</v>
      </c>
      <c r="N52" s="5" t="s">
        <v>933</v>
      </c>
      <c r="O52" s="5" t="str">
        <f>IF(M52&gt;=400,"dat","khong")</f>
        <v>khong</v>
      </c>
      <c r="P52" s="6"/>
    </row>
    <row r="53" spans="1:16" s="9" customFormat="1" ht="20.25" customHeight="1">
      <c r="A53" s="5">
        <v>594378</v>
      </c>
      <c r="B53" s="6" t="s">
        <v>357</v>
      </c>
      <c r="C53" s="6" t="s">
        <v>358</v>
      </c>
      <c r="D53" s="6" t="s">
        <v>2</v>
      </c>
      <c r="E53" s="7">
        <v>35072</v>
      </c>
      <c r="F53" s="6" t="s">
        <v>11</v>
      </c>
      <c r="G53" s="8">
        <v>43234</v>
      </c>
      <c r="H53" s="5" t="s">
        <v>42</v>
      </c>
      <c r="I53" s="5">
        <v>4</v>
      </c>
      <c r="J53" s="5">
        <v>3</v>
      </c>
      <c r="K53" s="5">
        <v>175</v>
      </c>
      <c r="L53" s="5">
        <v>125</v>
      </c>
      <c r="M53" s="5">
        <f t="shared" si="0"/>
        <v>300</v>
      </c>
      <c r="N53" s="5"/>
      <c r="O53" s="5" t="str">
        <f>IF(M53&gt;=400,"dat","khong")</f>
        <v>khong</v>
      </c>
      <c r="P53" s="6"/>
    </row>
    <row r="54" spans="1:16" s="9" customFormat="1" ht="20.25" customHeight="1">
      <c r="A54" s="5">
        <v>597439</v>
      </c>
      <c r="B54" s="6" t="s">
        <v>359</v>
      </c>
      <c r="C54" s="6" t="s">
        <v>360</v>
      </c>
      <c r="D54" s="6" t="s">
        <v>2</v>
      </c>
      <c r="E54" s="7">
        <v>35129</v>
      </c>
      <c r="F54" s="6" t="s">
        <v>51</v>
      </c>
      <c r="G54" s="8">
        <v>43234</v>
      </c>
      <c r="H54" s="5" t="s">
        <v>42</v>
      </c>
      <c r="I54" s="5">
        <v>4</v>
      </c>
      <c r="J54" s="5">
        <v>3</v>
      </c>
      <c r="K54" s="5">
        <v>150</v>
      </c>
      <c r="L54" s="5">
        <v>70</v>
      </c>
      <c r="M54" s="5">
        <f t="shared" si="0"/>
        <v>220</v>
      </c>
      <c r="N54" s="5"/>
      <c r="O54" s="5" t="str">
        <f>IF(M54&gt;=400,"dat","khong")</f>
        <v>khong</v>
      </c>
      <c r="P54" s="6"/>
    </row>
    <row r="55" spans="1:16" s="9" customFormat="1" ht="20.25" customHeight="1">
      <c r="A55" s="5">
        <v>597532</v>
      </c>
      <c r="B55" s="6" t="s">
        <v>361</v>
      </c>
      <c r="C55" s="6" t="s">
        <v>52</v>
      </c>
      <c r="D55" s="6" t="s">
        <v>303</v>
      </c>
      <c r="E55" s="7">
        <v>35084</v>
      </c>
      <c r="F55" s="6" t="s">
        <v>53</v>
      </c>
      <c r="G55" s="8">
        <v>43234</v>
      </c>
      <c r="H55" s="5" t="s">
        <v>42</v>
      </c>
      <c r="I55" s="5">
        <v>4</v>
      </c>
      <c r="J55" s="5">
        <v>3</v>
      </c>
      <c r="K55" s="5">
        <v>320</v>
      </c>
      <c r="L55" s="5">
        <v>325</v>
      </c>
      <c r="M55" s="5">
        <f t="shared" si="0"/>
        <v>645</v>
      </c>
      <c r="N55" s="5"/>
      <c r="O55" s="5" t="str">
        <f>IF(M55&gt;=400,"dat","khong")</f>
        <v>dat</v>
      </c>
      <c r="P55" s="6"/>
    </row>
    <row r="56" spans="1:16" s="9" customFormat="1" ht="20.25" customHeight="1">
      <c r="A56" s="5">
        <v>599044</v>
      </c>
      <c r="B56" s="6" t="s">
        <v>362</v>
      </c>
      <c r="C56" s="6" t="s">
        <v>363</v>
      </c>
      <c r="D56" s="6" t="s">
        <v>2</v>
      </c>
      <c r="E56" s="7">
        <v>33866</v>
      </c>
      <c r="F56" s="6" t="s">
        <v>54</v>
      </c>
      <c r="G56" s="8">
        <v>43234</v>
      </c>
      <c r="H56" s="5" t="s">
        <v>42</v>
      </c>
      <c r="I56" s="5">
        <v>4</v>
      </c>
      <c r="J56" s="5">
        <v>3</v>
      </c>
      <c r="K56" s="5"/>
      <c r="L56" s="5"/>
      <c r="M56" s="5">
        <f t="shared" si="0"/>
        <v>0</v>
      </c>
      <c r="N56" s="5"/>
      <c r="O56" s="5"/>
      <c r="P56" s="6" t="str">
        <f>VLOOKUP(A56,[1]excel003!A$2:M$826,13,0)</f>
        <v>Không đủ điều kiện dự thi</v>
      </c>
    </row>
    <row r="57" spans="1:16" s="9" customFormat="1" ht="20.25" customHeight="1">
      <c r="A57" s="5">
        <v>601719</v>
      </c>
      <c r="B57" s="6" t="s">
        <v>364</v>
      </c>
      <c r="C57" s="6" t="s">
        <v>365</v>
      </c>
      <c r="D57" s="6" t="s">
        <v>303</v>
      </c>
      <c r="E57" s="7">
        <v>35520</v>
      </c>
      <c r="F57" s="6" t="s">
        <v>18</v>
      </c>
      <c r="G57" s="8">
        <v>43234</v>
      </c>
      <c r="H57" s="5" t="s">
        <v>42</v>
      </c>
      <c r="I57" s="5">
        <v>4</v>
      </c>
      <c r="J57" s="5">
        <v>3</v>
      </c>
      <c r="K57" s="5">
        <v>150</v>
      </c>
      <c r="L57" s="5">
        <v>90</v>
      </c>
      <c r="M57" s="5">
        <f t="shared" si="0"/>
        <v>240</v>
      </c>
      <c r="N57" s="5"/>
      <c r="O57" s="5" t="str">
        <f>IF(M57&gt;=400,"dat","khong")</f>
        <v>khong</v>
      </c>
      <c r="P57" s="6"/>
    </row>
    <row r="58" spans="1:16" s="9" customFormat="1" ht="20.25" customHeight="1">
      <c r="A58" s="5">
        <v>603436</v>
      </c>
      <c r="B58" s="6" t="s">
        <v>345</v>
      </c>
      <c r="C58" s="6" t="s">
        <v>356</v>
      </c>
      <c r="D58" s="6" t="s">
        <v>303</v>
      </c>
      <c r="E58" s="7">
        <v>35767</v>
      </c>
      <c r="F58" s="6" t="s">
        <v>55</v>
      </c>
      <c r="G58" s="8">
        <v>43234</v>
      </c>
      <c r="H58" s="5" t="s">
        <v>42</v>
      </c>
      <c r="I58" s="5">
        <v>4</v>
      </c>
      <c r="J58" s="5">
        <v>3</v>
      </c>
      <c r="K58" s="5"/>
      <c r="L58" s="5"/>
      <c r="M58" s="5">
        <f t="shared" si="0"/>
        <v>0</v>
      </c>
      <c r="N58" s="5"/>
      <c r="O58" s="5"/>
      <c r="P58" s="6" t="str">
        <f>VLOOKUP(A58,[1]excel003!A$2:M$826,13,0)</f>
        <v>Nợ học phí và không đủ điều kiện thi</v>
      </c>
    </row>
    <row r="59" spans="1:16" s="9" customFormat="1" ht="20.25" customHeight="1">
      <c r="A59" s="5">
        <v>605219</v>
      </c>
      <c r="B59" s="6" t="s">
        <v>366</v>
      </c>
      <c r="C59" s="6" t="s">
        <v>45</v>
      </c>
      <c r="D59" s="6" t="s">
        <v>303</v>
      </c>
      <c r="E59" s="7">
        <v>35628</v>
      </c>
      <c r="F59" s="6" t="s">
        <v>18</v>
      </c>
      <c r="G59" s="8">
        <v>43234</v>
      </c>
      <c r="H59" s="5" t="s">
        <v>42</v>
      </c>
      <c r="I59" s="5">
        <v>4</v>
      </c>
      <c r="J59" s="5">
        <v>3</v>
      </c>
      <c r="K59" s="5">
        <v>230</v>
      </c>
      <c r="L59" s="5">
        <v>100</v>
      </c>
      <c r="M59" s="5">
        <f t="shared" si="0"/>
        <v>330</v>
      </c>
      <c r="N59" s="5"/>
      <c r="O59" s="5" t="str">
        <f>IF(M59&gt;=400,"dat","khong")</f>
        <v>khong</v>
      </c>
      <c r="P59" s="6"/>
    </row>
    <row r="60" spans="1:16" s="9" customFormat="1" ht="20.25" customHeight="1">
      <c r="A60" s="5">
        <v>583875</v>
      </c>
      <c r="B60" s="6" t="s">
        <v>367</v>
      </c>
      <c r="C60" s="6" t="s">
        <v>287</v>
      </c>
      <c r="D60" s="6" t="s">
        <v>2</v>
      </c>
      <c r="E60" s="7">
        <v>34776</v>
      </c>
      <c r="F60" s="6" t="s">
        <v>56</v>
      </c>
      <c r="G60" s="8">
        <v>43236</v>
      </c>
      <c r="H60" s="5" t="s">
        <v>42</v>
      </c>
      <c r="I60" s="5">
        <v>4</v>
      </c>
      <c r="J60" s="5">
        <v>3</v>
      </c>
      <c r="K60" s="5"/>
      <c r="L60" s="5"/>
      <c r="M60" s="5">
        <f t="shared" si="0"/>
        <v>0</v>
      </c>
      <c r="N60" s="5"/>
      <c r="O60" s="5"/>
      <c r="P60" s="6" t="str">
        <f>VLOOKUP(A60,[1]excel003!A$2:M$826,13,0)</f>
        <v>Nợ học phí và không đủ điều kiện thi</v>
      </c>
    </row>
    <row r="61" spans="1:16" s="9" customFormat="1" ht="20.25" customHeight="1">
      <c r="A61" s="5">
        <v>586232</v>
      </c>
      <c r="B61" s="6" t="s">
        <v>368</v>
      </c>
      <c r="C61" s="6" t="s">
        <v>299</v>
      </c>
      <c r="D61" s="6" t="s">
        <v>2</v>
      </c>
      <c r="E61" s="7">
        <v>34479</v>
      </c>
      <c r="F61" s="6" t="s">
        <v>57</v>
      </c>
      <c r="G61" s="8">
        <v>43236</v>
      </c>
      <c r="H61" s="5" t="s">
        <v>42</v>
      </c>
      <c r="I61" s="5">
        <v>4</v>
      </c>
      <c r="J61" s="5">
        <v>3</v>
      </c>
      <c r="K61" s="5"/>
      <c r="L61" s="5"/>
      <c r="M61" s="5">
        <f t="shared" si="0"/>
        <v>0</v>
      </c>
      <c r="N61" s="5"/>
      <c r="O61" s="5"/>
      <c r="P61" s="6" t="str">
        <f>VLOOKUP(A61,[1]excel003!A$2:M$826,13,0)</f>
        <v>Không đủ điều kiện dự thi</v>
      </c>
    </row>
    <row r="62" spans="1:16" s="9" customFormat="1" ht="20.25" customHeight="1">
      <c r="A62" s="5">
        <v>592233</v>
      </c>
      <c r="B62" s="6" t="s">
        <v>368</v>
      </c>
      <c r="C62" s="6" t="s">
        <v>369</v>
      </c>
      <c r="D62" s="6" t="s">
        <v>2</v>
      </c>
      <c r="E62" s="7">
        <v>34704</v>
      </c>
      <c r="F62" s="6" t="s">
        <v>58</v>
      </c>
      <c r="G62" s="8">
        <v>43236</v>
      </c>
      <c r="H62" s="5" t="s">
        <v>42</v>
      </c>
      <c r="I62" s="5">
        <v>4</v>
      </c>
      <c r="J62" s="5">
        <v>3</v>
      </c>
      <c r="K62" s="5">
        <v>215</v>
      </c>
      <c r="L62" s="5">
        <v>200</v>
      </c>
      <c r="M62" s="5">
        <f t="shared" si="0"/>
        <v>415</v>
      </c>
      <c r="N62" s="5"/>
      <c r="O62" s="5" t="str">
        <f>IF(M62&gt;=400,"dat","khong")</f>
        <v>dat</v>
      </c>
      <c r="P62" s="6"/>
    </row>
    <row r="63" spans="1:16" s="9" customFormat="1" ht="20.25" customHeight="1">
      <c r="A63" s="5">
        <v>592266</v>
      </c>
      <c r="B63" s="6" t="s">
        <v>370</v>
      </c>
      <c r="C63" s="6" t="s">
        <v>14</v>
      </c>
      <c r="D63" s="6" t="s">
        <v>2</v>
      </c>
      <c r="E63" s="7">
        <v>35261</v>
      </c>
      <c r="F63" s="6" t="s">
        <v>59</v>
      </c>
      <c r="G63" s="8">
        <v>43236</v>
      </c>
      <c r="H63" s="5" t="s">
        <v>42</v>
      </c>
      <c r="I63" s="5">
        <v>4</v>
      </c>
      <c r="J63" s="5">
        <v>3</v>
      </c>
      <c r="K63" s="5"/>
      <c r="L63" s="5"/>
      <c r="M63" s="5">
        <f t="shared" si="0"/>
        <v>0</v>
      </c>
      <c r="N63" s="5"/>
      <c r="O63" s="5"/>
      <c r="P63" s="6" t="str">
        <f>VLOOKUP(A63,[1]excel003!A$2:M$826,13,0)</f>
        <v>Không đủ điều kiện dự thi</v>
      </c>
    </row>
    <row r="64" spans="1:16" s="9" customFormat="1" ht="20.25" customHeight="1">
      <c r="A64" s="5">
        <v>592710</v>
      </c>
      <c r="B64" s="6" t="s">
        <v>371</v>
      </c>
      <c r="C64" s="6" t="s">
        <v>60</v>
      </c>
      <c r="D64" s="6" t="s">
        <v>2</v>
      </c>
      <c r="E64" s="7">
        <v>35341</v>
      </c>
      <c r="F64" s="6" t="s">
        <v>61</v>
      </c>
      <c r="G64" s="8">
        <v>43236</v>
      </c>
      <c r="H64" s="5" t="s">
        <v>42</v>
      </c>
      <c r="I64" s="5">
        <v>4</v>
      </c>
      <c r="J64" s="5">
        <v>3</v>
      </c>
      <c r="K64" s="5"/>
      <c r="L64" s="5"/>
      <c r="M64" s="5">
        <f t="shared" si="0"/>
        <v>0</v>
      </c>
      <c r="N64" s="5"/>
      <c r="O64" s="5"/>
      <c r="P64" s="6" t="str">
        <f>VLOOKUP(A64,[1]excel003!A$2:M$826,13,0)</f>
        <v>Không đủ điều kiện dự thi</v>
      </c>
    </row>
    <row r="65" spans="1:16" s="9" customFormat="1" ht="20.25" customHeight="1">
      <c r="A65" s="5">
        <v>593677</v>
      </c>
      <c r="B65" s="6" t="s">
        <v>372</v>
      </c>
      <c r="C65" s="6" t="s">
        <v>304</v>
      </c>
      <c r="D65" s="6" t="s">
        <v>2</v>
      </c>
      <c r="E65" s="7">
        <v>35247</v>
      </c>
      <c r="F65" s="6" t="s">
        <v>16</v>
      </c>
      <c r="G65" s="8">
        <v>43236</v>
      </c>
      <c r="H65" s="5" t="s">
        <v>42</v>
      </c>
      <c r="I65" s="5">
        <v>4</v>
      </c>
      <c r="J65" s="5">
        <v>3</v>
      </c>
      <c r="K65" s="5">
        <v>195</v>
      </c>
      <c r="L65" s="5">
        <v>240</v>
      </c>
      <c r="M65" s="5">
        <f t="shared" si="0"/>
        <v>435</v>
      </c>
      <c r="N65" s="5"/>
      <c r="O65" s="5" t="str">
        <f>IF(M65&gt;=400,"dat","khong")</f>
        <v>dat</v>
      </c>
      <c r="P65" s="6"/>
    </row>
    <row r="66" spans="1:16" s="9" customFormat="1" ht="20.25" customHeight="1">
      <c r="A66" s="5">
        <v>594696</v>
      </c>
      <c r="B66" s="6" t="s">
        <v>373</v>
      </c>
      <c r="C66" s="6" t="s">
        <v>374</v>
      </c>
      <c r="D66" s="6" t="s">
        <v>2</v>
      </c>
      <c r="E66" s="7">
        <v>34815</v>
      </c>
      <c r="F66" s="6" t="s">
        <v>35</v>
      </c>
      <c r="G66" s="8">
        <v>43236</v>
      </c>
      <c r="H66" s="5" t="s">
        <v>42</v>
      </c>
      <c r="I66" s="5">
        <v>4</v>
      </c>
      <c r="J66" s="5">
        <v>3</v>
      </c>
      <c r="K66" s="5"/>
      <c r="L66" s="5"/>
      <c r="M66" s="5">
        <f t="shared" si="0"/>
        <v>0</v>
      </c>
      <c r="N66" s="5"/>
      <c r="O66" s="5"/>
      <c r="P66" s="6" t="str">
        <f>VLOOKUP(A66,[1]excel003!A$2:M$826,13,0)</f>
        <v>Nợ học phí và không đủ điều kiện thi</v>
      </c>
    </row>
    <row r="67" spans="1:16" s="9" customFormat="1" ht="20.25" customHeight="1">
      <c r="A67" s="5">
        <v>596999</v>
      </c>
      <c r="B67" s="6" t="s">
        <v>317</v>
      </c>
      <c r="C67" s="6" t="s">
        <v>375</v>
      </c>
      <c r="D67" s="6" t="s">
        <v>2</v>
      </c>
      <c r="E67" s="7">
        <v>35052</v>
      </c>
      <c r="F67" s="6" t="s">
        <v>62</v>
      </c>
      <c r="G67" s="8">
        <v>43236</v>
      </c>
      <c r="H67" s="5" t="s">
        <v>42</v>
      </c>
      <c r="I67" s="5">
        <v>4</v>
      </c>
      <c r="J67" s="5">
        <v>3</v>
      </c>
      <c r="K67" s="5">
        <v>115</v>
      </c>
      <c r="L67" s="5">
        <v>85</v>
      </c>
      <c r="M67" s="5">
        <f t="shared" si="0"/>
        <v>200</v>
      </c>
      <c r="N67" s="5"/>
      <c r="O67" s="5" t="str">
        <f>IF(M67&gt;=400,"dat","khong")</f>
        <v>khong</v>
      </c>
      <c r="P67" s="6"/>
    </row>
    <row r="68" spans="1:16" s="9" customFormat="1" ht="20.25" customHeight="1">
      <c r="A68" s="5">
        <v>597348</v>
      </c>
      <c r="B68" s="6" t="s">
        <v>376</v>
      </c>
      <c r="C68" s="6" t="s">
        <v>374</v>
      </c>
      <c r="D68" s="6" t="s">
        <v>2</v>
      </c>
      <c r="E68" s="7">
        <v>34694</v>
      </c>
      <c r="F68" s="6" t="s">
        <v>63</v>
      </c>
      <c r="G68" s="8">
        <v>43236</v>
      </c>
      <c r="H68" s="5" t="s">
        <v>42</v>
      </c>
      <c r="I68" s="5">
        <v>4</v>
      </c>
      <c r="J68" s="5">
        <v>3</v>
      </c>
      <c r="K68" s="5"/>
      <c r="L68" s="5"/>
      <c r="M68" s="5">
        <f t="shared" si="0"/>
        <v>0</v>
      </c>
      <c r="N68" s="5"/>
      <c r="O68" s="5"/>
      <c r="P68" s="6" t="str">
        <f>VLOOKUP(A68,[1]excel003!A$2:M$826,13,0)</f>
        <v>Không đủ điều kiện dự thi</v>
      </c>
    </row>
    <row r="69" spans="1:16" s="9" customFormat="1" ht="20.25" customHeight="1">
      <c r="A69" s="5">
        <v>597449</v>
      </c>
      <c r="B69" s="6" t="s">
        <v>377</v>
      </c>
      <c r="C69" s="6" t="s">
        <v>307</v>
      </c>
      <c r="D69" s="6" t="s">
        <v>303</v>
      </c>
      <c r="E69" s="7">
        <v>35381</v>
      </c>
      <c r="F69" s="6" t="s">
        <v>13</v>
      </c>
      <c r="G69" s="8">
        <v>43236</v>
      </c>
      <c r="H69" s="5" t="s">
        <v>42</v>
      </c>
      <c r="I69" s="5">
        <v>4</v>
      </c>
      <c r="J69" s="5">
        <v>3</v>
      </c>
      <c r="K69" s="5">
        <v>195</v>
      </c>
      <c r="L69" s="5">
        <v>120</v>
      </c>
      <c r="M69" s="5">
        <f t="shared" si="0"/>
        <v>315</v>
      </c>
      <c r="N69" s="5"/>
      <c r="O69" s="5" t="str">
        <f t="shared" ref="O69:O77" si="2">IF(M69&gt;=400,"dat","khong")</f>
        <v>khong</v>
      </c>
      <c r="P69" s="6"/>
    </row>
    <row r="70" spans="1:16" s="9" customFormat="1" ht="20.25" customHeight="1">
      <c r="A70" s="5">
        <v>598508</v>
      </c>
      <c r="B70" s="6" t="s">
        <v>378</v>
      </c>
      <c r="C70" s="6" t="s">
        <v>64</v>
      </c>
      <c r="D70" s="6" t="s">
        <v>2</v>
      </c>
      <c r="E70" s="7">
        <v>35299</v>
      </c>
      <c r="F70" s="6" t="s">
        <v>65</v>
      </c>
      <c r="G70" s="8">
        <v>43236</v>
      </c>
      <c r="H70" s="5" t="s">
        <v>42</v>
      </c>
      <c r="I70" s="5">
        <v>4</v>
      </c>
      <c r="J70" s="5">
        <v>3</v>
      </c>
      <c r="K70" s="5">
        <v>180</v>
      </c>
      <c r="L70" s="5">
        <v>70</v>
      </c>
      <c r="M70" s="5">
        <f t="shared" si="0"/>
        <v>250</v>
      </c>
      <c r="N70" s="5"/>
      <c r="O70" s="5" t="str">
        <f t="shared" si="2"/>
        <v>khong</v>
      </c>
      <c r="P70" s="6"/>
    </row>
    <row r="71" spans="1:16" s="9" customFormat="1" ht="20.25" customHeight="1">
      <c r="A71" s="5">
        <v>600397</v>
      </c>
      <c r="B71" s="6" t="s">
        <v>379</v>
      </c>
      <c r="C71" s="6" t="s">
        <v>380</v>
      </c>
      <c r="D71" s="6" t="s">
        <v>2</v>
      </c>
      <c r="E71" s="7">
        <v>34067</v>
      </c>
      <c r="F71" s="6" t="s">
        <v>66</v>
      </c>
      <c r="G71" s="8">
        <v>43236</v>
      </c>
      <c r="H71" s="5" t="s">
        <v>42</v>
      </c>
      <c r="I71" s="5">
        <v>4</v>
      </c>
      <c r="J71" s="5">
        <v>3</v>
      </c>
      <c r="K71" s="5"/>
      <c r="L71" s="5"/>
      <c r="M71" s="5">
        <f t="shared" si="0"/>
        <v>0</v>
      </c>
      <c r="N71" s="5" t="s">
        <v>933</v>
      </c>
      <c r="O71" s="5" t="str">
        <f t="shared" si="2"/>
        <v>khong</v>
      </c>
      <c r="P71" s="6"/>
    </row>
    <row r="72" spans="1:16" s="9" customFormat="1" ht="20.25" customHeight="1">
      <c r="A72" s="5">
        <v>601586</v>
      </c>
      <c r="B72" s="6" t="s">
        <v>381</v>
      </c>
      <c r="C72" s="6" t="s">
        <v>382</v>
      </c>
      <c r="D72" s="6" t="s">
        <v>303</v>
      </c>
      <c r="E72" s="7">
        <v>35373</v>
      </c>
      <c r="F72" s="6" t="s">
        <v>18</v>
      </c>
      <c r="G72" s="8">
        <v>43236</v>
      </c>
      <c r="H72" s="5" t="s">
        <v>42</v>
      </c>
      <c r="I72" s="5">
        <v>4</v>
      </c>
      <c r="J72" s="5">
        <v>3</v>
      </c>
      <c r="K72" s="5">
        <v>145</v>
      </c>
      <c r="L72" s="5">
        <v>115</v>
      </c>
      <c r="M72" s="5">
        <f t="shared" ref="M72:M135" si="3">L72+K72</f>
        <v>260</v>
      </c>
      <c r="N72" s="5"/>
      <c r="O72" s="5" t="str">
        <f t="shared" si="2"/>
        <v>khong</v>
      </c>
      <c r="P72" s="6"/>
    </row>
    <row r="73" spans="1:16" s="9" customFormat="1" ht="20.25" customHeight="1">
      <c r="A73" s="5">
        <v>601712</v>
      </c>
      <c r="B73" s="6" t="s">
        <v>366</v>
      </c>
      <c r="C73" s="6" t="s">
        <v>67</v>
      </c>
      <c r="D73" s="6" t="s">
        <v>303</v>
      </c>
      <c r="E73" s="7">
        <v>35585</v>
      </c>
      <c r="F73" s="6" t="s">
        <v>18</v>
      </c>
      <c r="G73" s="8">
        <v>43236</v>
      </c>
      <c r="H73" s="5" t="s">
        <v>42</v>
      </c>
      <c r="I73" s="5">
        <v>4</v>
      </c>
      <c r="J73" s="5">
        <v>3</v>
      </c>
      <c r="K73" s="5">
        <v>275</v>
      </c>
      <c r="L73" s="5">
        <v>255</v>
      </c>
      <c r="M73" s="5">
        <f t="shared" si="0"/>
        <v>530</v>
      </c>
      <c r="N73" s="5"/>
      <c r="O73" s="5" t="str">
        <f t="shared" si="2"/>
        <v>dat</v>
      </c>
      <c r="P73" s="6"/>
    </row>
    <row r="74" spans="1:16" s="9" customFormat="1" ht="20.25" customHeight="1">
      <c r="A74" s="5">
        <v>601921</v>
      </c>
      <c r="B74" s="6" t="s">
        <v>319</v>
      </c>
      <c r="C74" s="6" t="s">
        <v>14</v>
      </c>
      <c r="D74" s="6" t="s">
        <v>303</v>
      </c>
      <c r="E74" s="7">
        <v>35765</v>
      </c>
      <c r="F74" s="6" t="s">
        <v>68</v>
      </c>
      <c r="G74" s="8">
        <v>43236</v>
      </c>
      <c r="H74" s="5" t="s">
        <v>42</v>
      </c>
      <c r="I74" s="5">
        <v>4</v>
      </c>
      <c r="J74" s="5">
        <v>3</v>
      </c>
      <c r="K74" s="5">
        <v>230</v>
      </c>
      <c r="L74" s="5">
        <v>225</v>
      </c>
      <c r="M74" s="5">
        <f t="shared" ref="M74" si="4">L74+K74</f>
        <v>455</v>
      </c>
      <c r="N74" s="5"/>
      <c r="O74" s="5" t="str">
        <f t="shared" si="2"/>
        <v>dat</v>
      </c>
      <c r="P74" s="6"/>
    </row>
    <row r="75" spans="1:16" s="9" customFormat="1" ht="20.25" customHeight="1">
      <c r="A75" s="5">
        <v>602930</v>
      </c>
      <c r="B75" s="6" t="s">
        <v>317</v>
      </c>
      <c r="C75" s="6" t="s">
        <v>69</v>
      </c>
      <c r="D75" s="6" t="s">
        <v>2</v>
      </c>
      <c r="E75" s="7">
        <v>35774</v>
      </c>
      <c r="F75" s="6" t="s">
        <v>70</v>
      </c>
      <c r="G75" s="8">
        <v>43236</v>
      </c>
      <c r="H75" s="5" t="s">
        <v>42</v>
      </c>
      <c r="I75" s="5">
        <v>4</v>
      </c>
      <c r="J75" s="5">
        <v>3</v>
      </c>
      <c r="K75" s="5"/>
      <c r="L75" s="5"/>
      <c r="M75" s="5">
        <f t="shared" si="3"/>
        <v>0</v>
      </c>
      <c r="N75" s="5" t="s">
        <v>933</v>
      </c>
      <c r="O75" s="5" t="str">
        <f t="shared" si="2"/>
        <v>khong</v>
      </c>
      <c r="P75" s="6"/>
    </row>
    <row r="76" spans="1:16" s="9" customFormat="1" ht="20.25" customHeight="1">
      <c r="A76" s="5">
        <v>604065</v>
      </c>
      <c r="B76" s="6" t="s">
        <v>383</v>
      </c>
      <c r="C76" s="6" t="s">
        <v>384</v>
      </c>
      <c r="D76" s="6" t="s">
        <v>303</v>
      </c>
      <c r="E76" s="7">
        <v>35431</v>
      </c>
      <c r="F76" s="6" t="s">
        <v>71</v>
      </c>
      <c r="G76" s="8">
        <v>43236</v>
      </c>
      <c r="H76" s="5" t="s">
        <v>42</v>
      </c>
      <c r="I76" s="5">
        <v>4</v>
      </c>
      <c r="J76" s="5">
        <v>3</v>
      </c>
      <c r="K76" s="5">
        <v>295</v>
      </c>
      <c r="L76" s="5">
        <v>230</v>
      </c>
      <c r="M76" s="5">
        <f t="shared" si="3"/>
        <v>525</v>
      </c>
      <c r="N76" s="5"/>
      <c r="O76" s="5" t="str">
        <f t="shared" si="2"/>
        <v>dat</v>
      </c>
      <c r="P76" s="6"/>
    </row>
    <row r="77" spans="1:16" s="9" customFormat="1" ht="20.25" customHeight="1">
      <c r="A77" s="5">
        <v>605467</v>
      </c>
      <c r="B77" s="6" t="s">
        <v>366</v>
      </c>
      <c r="C77" s="6" t="s">
        <v>67</v>
      </c>
      <c r="D77" s="6" t="s">
        <v>303</v>
      </c>
      <c r="E77" s="7">
        <v>35791</v>
      </c>
      <c r="F77" s="6" t="s">
        <v>72</v>
      </c>
      <c r="G77" s="8">
        <v>43236</v>
      </c>
      <c r="H77" s="5" t="s">
        <v>42</v>
      </c>
      <c r="I77" s="5">
        <v>4</v>
      </c>
      <c r="J77" s="5">
        <v>3</v>
      </c>
      <c r="K77" s="5">
        <v>170</v>
      </c>
      <c r="L77" s="5">
        <v>85</v>
      </c>
      <c r="M77" s="5">
        <f t="shared" si="3"/>
        <v>255</v>
      </c>
      <c r="N77" s="5"/>
      <c r="O77" s="5" t="str">
        <f t="shared" si="2"/>
        <v>khong</v>
      </c>
      <c r="P77" s="6"/>
    </row>
    <row r="78" spans="1:16" s="9" customFormat="1" ht="20.25" customHeight="1">
      <c r="A78" s="5">
        <v>573120</v>
      </c>
      <c r="B78" s="6" t="s">
        <v>291</v>
      </c>
      <c r="C78" s="6" t="s">
        <v>2</v>
      </c>
      <c r="D78" s="6" t="s">
        <v>2</v>
      </c>
      <c r="E78" s="7">
        <v>34583</v>
      </c>
      <c r="F78" s="6" t="s">
        <v>73</v>
      </c>
      <c r="G78" s="8">
        <v>43236</v>
      </c>
      <c r="H78" s="5" t="s">
        <v>21</v>
      </c>
      <c r="I78" s="5">
        <v>4</v>
      </c>
      <c r="J78" s="5">
        <v>3</v>
      </c>
      <c r="K78" s="5"/>
      <c r="L78" s="5"/>
      <c r="M78" s="5">
        <f t="shared" si="3"/>
        <v>0</v>
      </c>
      <c r="N78" s="5"/>
      <c r="O78" s="5"/>
      <c r="P78" s="6" t="str">
        <f>VLOOKUP(A78,[1]excel003!A$2:M$826,13,0)</f>
        <v>Nợ học phí và không đủ điều kiện thi</v>
      </c>
    </row>
    <row r="79" spans="1:16" s="9" customFormat="1" ht="20.25" customHeight="1">
      <c r="A79" s="5">
        <v>576216</v>
      </c>
      <c r="B79" s="6" t="s">
        <v>385</v>
      </c>
      <c r="C79" s="6" t="s">
        <v>74</v>
      </c>
      <c r="D79" s="6" t="s">
        <v>2</v>
      </c>
      <c r="E79" s="7">
        <v>34184</v>
      </c>
      <c r="F79" s="6" t="s">
        <v>73</v>
      </c>
      <c r="G79" s="8">
        <v>43236</v>
      </c>
      <c r="H79" s="5" t="s">
        <v>21</v>
      </c>
      <c r="I79" s="5">
        <v>4</v>
      </c>
      <c r="J79" s="5">
        <v>3</v>
      </c>
      <c r="K79" s="5"/>
      <c r="L79" s="5"/>
      <c r="M79" s="5">
        <f t="shared" si="3"/>
        <v>0</v>
      </c>
      <c r="N79" s="5"/>
      <c r="O79" s="5"/>
      <c r="P79" s="6" t="str">
        <f>VLOOKUP(A79,[1]excel003!A$2:M$826,13,0)</f>
        <v>Nợ học phí và không đủ điều kiện thi</v>
      </c>
    </row>
    <row r="80" spans="1:16" s="9" customFormat="1" ht="20.25" customHeight="1">
      <c r="A80" s="5">
        <v>580075</v>
      </c>
      <c r="B80" s="6" t="s">
        <v>386</v>
      </c>
      <c r="C80" s="6" t="s">
        <v>387</v>
      </c>
      <c r="D80" s="6" t="s">
        <v>2</v>
      </c>
      <c r="E80" s="7">
        <v>35018</v>
      </c>
      <c r="F80" s="6" t="s">
        <v>75</v>
      </c>
      <c r="G80" s="8">
        <v>43236</v>
      </c>
      <c r="H80" s="5" t="s">
        <v>21</v>
      </c>
      <c r="I80" s="5">
        <v>4</v>
      </c>
      <c r="J80" s="5">
        <v>3</v>
      </c>
      <c r="K80" s="5"/>
      <c r="L80" s="5"/>
      <c r="M80" s="5">
        <f t="shared" si="3"/>
        <v>0</v>
      </c>
      <c r="N80" s="5"/>
      <c r="O80" s="5"/>
      <c r="P80" s="6" t="str">
        <f>VLOOKUP(A80,[1]excel003!A$2:M$826,13,0)</f>
        <v>Không đủ điều kiện dự thi</v>
      </c>
    </row>
    <row r="81" spans="1:16" s="9" customFormat="1" ht="20.25" customHeight="1">
      <c r="A81" s="5">
        <v>590417</v>
      </c>
      <c r="B81" s="6" t="s">
        <v>388</v>
      </c>
      <c r="C81" s="6" t="s">
        <v>316</v>
      </c>
      <c r="D81" s="6" t="s">
        <v>2</v>
      </c>
      <c r="E81" s="7">
        <v>35337</v>
      </c>
      <c r="F81" s="6" t="s">
        <v>76</v>
      </c>
      <c r="G81" s="8">
        <v>43236</v>
      </c>
      <c r="H81" s="5" t="s">
        <v>21</v>
      </c>
      <c r="I81" s="5">
        <v>4</v>
      </c>
      <c r="J81" s="5">
        <v>3</v>
      </c>
      <c r="K81" s="5"/>
      <c r="L81" s="5"/>
      <c r="M81" s="5">
        <f t="shared" si="3"/>
        <v>0</v>
      </c>
      <c r="N81" s="5"/>
      <c r="O81" s="5"/>
      <c r="P81" s="6" t="str">
        <f>VLOOKUP(A81,[1]excel003!A$2:M$826,13,0)</f>
        <v>Nợ học phí và không đủ điều kiện thi</v>
      </c>
    </row>
    <row r="82" spans="1:16" s="9" customFormat="1" ht="20.25" customHeight="1">
      <c r="A82" s="5">
        <v>591879</v>
      </c>
      <c r="B82" s="6" t="s">
        <v>389</v>
      </c>
      <c r="C82" s="6" t="s">
        <v>77</v>
      </c>
      <c r="D82" s="6" t="s">
        <v>2</v>
      </c>
      <c r="E82" s="7">
        <v>35277</v>
      </c>
      <c r="F82" s="6" t="s">
        <v>78</v>
      </c>
      <c r="G82" s="8">
        <v>43236</v>
      </c>
      <c r="H82" s="5" t="s">
        <v>21</v>
      </c>
      <c r="I82" s="5">
        <v>4</v>
      </c>
      <c r="J82" s="5">
        <v>3</v>
      </c>
      <c r="K82" s="5">
        <v>140</v>
      </c>
      <c r="L82" s="5">
        <v>110</v>
      </c>
      <c r="M82" s="5">
        <f t="shared" si="3"/>
        <v>250</v>
      </c>
      <c r="N82" s="5"/>
      <c r="O82" s="5" t="str">
        <f t="shared" ref="O82:O87" si="5">IF(M82&gt;=400,"dat","khong")</f>
        <v>khong</v>
      </c>
      <c r="P82" s="6"/>
    </row>
    <row r="83" spans="1:16" s="9" customFormat="1" ht="20.25" customHeight="1">
      <c r="A83" s="5">
        <v>593945</v>
      </c>
      <c r="B83" s="6" t="s">
        <v>390</v>
      </c>
      <c r="C83" s="6" t="s">
        <v>391</v>
      </c>
      <c r="D83" s="6" t="s">
        <v>2</v>
      </c>
      <c r="E83" s="7">
        <v>35023</v>
      </c>
      <c r="F83" s="6" t="s">
        <v>32</v>
      </c>
      <c r="G83" s="8">
        <v>43236</v>
      </c>
      <c r="H83" s="5" t="s">
        <v>21</v>
      </c>
      <c r="I83" s="5">
        <v>4</v>
      </c>
      <c r="J83" s="5">
        <v>3</v>
      </c>
      <c r="K83" s="5">
        <v>210</v>
      </c>
      <c r="L83" s="5">
        <v>125</v>
      </c>
      <c r="M83" s="5">
        <f t="shared" si="3"/>
        <v>335</v>
      </c>
      <c r="N83" s="5"/>
      <c r="O83" s="5" t="str">
        <f t="shared" si="5"/>
        <v>khong</v>
      </c>
      <c r="P83" s="6"/>
    </row>
    <row r="84" spans="1:16" s="9" customFormat="1" ht="20.25" customHeight="1">
      <c r="A84" s="5">
        <v>594117</v>
      </c>
      <c r="B84" s="6" t="s">
        <v>341</v>
      </c>
      <c r="C84" s="6" t="s">
        <v>2</v>
      </c>
      <c r="D84" s="6" t="s">
        <v>2</v>
      </c>
      <c r="E84" s="7">
        <v>35367</v>
      </c>
      <c r="F84" s="6" t="s">
        <v>33</v>
      </c>
      <c r="G84" s="8">
        <v>43236</v>
      </c>
      <c r="H84" s="5" t="s">
        <v>21</v>
      </c>
      <c r="I84" s="5">
        <v>4</v>
      </c>
      <c r="J84" s="5">
        <v>3</v>
      </c>
      <c r="K84" s="5">
        <v>180</v>
      </c>
      <c r="L84" s="5">
        <v>90</v>
      </c>
      <c r="M84" s="5">
        <f t="shared" si="3"/>
        <v>270</v>
      </c>
      <c r="N84" s="5"/>
      <c r="O84" s="5" t="str">
        <f t="shared" si="5"/>
        <v>khong</v>
      </c>
      <c r="P84" s="6"/>
    </row>
    <row r="85" spans="1:16" s="9" customFormat="1" ht="20.25" customHeight="1">
      <c r="A85" s="5">
        <v>596670</v>
      </c>
      <c r="B85" s="6" t="s">
        <v>392</v>
      </c>
      <c r="C85" s="6" t="s">
        <v>29</v>
      </c>
      <c r="D85" s="6" t="s">
        <v>2</v>
      </c>
      <c r="E85" s="7">
        <v>35389</v>
      </c>
      <c r="F85" s="6" t="s">
        <v>39</v>
      </c>
      <c r="G85" s="8">
        <v>43236</v>
      </c>
      <c r="H85" s="5" t="s">
        <v>21</v>
      </c>
      <c r="I85" s="5">
        <v>4</v>
      </c>
      <c r="J85" s="5">
        <v>3</v>
      </c>
      <c r="K85" s="5">
        <v>125</v>
      </c>
      <c r="L85" s="5">
        <v>85</v>
      </c>
      <c r="M85" s="5">
        <f t="shared" si="3"/>
        <v>210</v>
      </c>
      <c r="N85" s="5"/>
      <c r="O85" s="5" t="str">
        <f t="shared" si="5"/>
        <v>khong</v>
      </c>
      <c r="P85" s="6"/>
    </row>
    <row r="86" spans="1:16" s="9" customFormat="1" ht="20.25" customHeight="1">
      <c r="A86" s="5">
        <v>596794</v>
      </c>
      <c r="B86" s="6" t="s">
        <v>393</v>
      </c>
      <c r="C86" s="6" t="s">
        <v>31</v>
      </c>
      <c r="D86" s="6" t="s">
        <v>2</v>
      </c>
      <c r="E86" s="7">
        <v>35208</v>
      </c>
      <c r="F86" s="6" t="s">
        <v>79</v>
      </c>
      <c r="G86" s="8">
        <v>43236</v>
      </c>
      <c r="H86" s="5" t="s">
        <v>21</v>
      </c>
      <c r="I86" s="5">
        <v>4</v>
      </c>
      <c r="J86" s="5">
        <v>3</v>
      </c>
      <c r="K86" s="5">
        <v>115</v>
      </c>
      <c r="L86" s="5">
        <v>30</v>
      </c>
      <c r="M86" s="5">
        <f t="shared" si="3"/>
        <v>145</v>
      </c>
      <c r="N86" s="5"/>
      <c r="O86" s="5" t="str">
        <f t="shared" si="5"/>
        <v>khong</v>
      </c>
      <c r="P86" s="6"/>
    </row>
    <row r="87" spans="1:16" s="9" customFormat="1" ht="20.25" customHeight="1">
      <c r="A87" s="5">
        <v>597479</v>
      </c>
      <c r="B87" s="6" t="s">
        <v>394</v>
      </c>
      <c r="C87" s="6" t="s">
        <v>395</v>
      </c>
      <c r="D87" s="6" t="s">
        <v>303</v>
      </c>
      <c r="E87" s="7">
        <v>35181</v>
      </c>
      <c r="F87" s="6" t="s">
        <v>13</v>
      </c>
      <c r="G87" s="8">
        <v>43236</v>
      </c>
      <c r="H87" s="5" t="s">
        <v>21</v>
      </c>
      <c r="I87" s="5">
        <v>4</v>
      </c>
      <c r="J87" s="5">
        <v>3</v>
      </c>
      <c r="K87" s="5">
        <v>220</v>
      </c>
      <c r="L87" s="5">
        <v>200</v>
      </c>
      <c r="M87" s="5">
        <f t="shared" si="3"/>
        <v>420</v>
      </c>
      <c r="N87" s="5"/>
      <c r="O87" s="5" t="str">
        <f t="shared" si="5"/>
        <v>dat</v>
      </c>
      <c r="P87" s="6"/>
    </row>
    <row r="88" spans="1:16" s="9" customFormat="1" ht="20.25" customHeight="1">
      <c r="A88" s="5">
        <v>597614</v>
      </c>
      <c r="B88" s="6" t="s">
        <v>396</v>
      </c>
      <c r="C88" s="6" t="s">
        <v>323</v>
      </c>
      <c r="D88" s="6" t="s">
        <v>2</v>
      </c>
      <c r="E88" s="7">
        <v>35406</v>
      </c>
      <c r="F88" s="6" t="s">
        <v>80</v>
      </c>
      <c r="G88" s="8">
        <v>43236</v>
      </c>
      <c r="H88" s="5" t="s">
        <v>21</v>
      </c>
      <c r="I88" s="5">
        <v>4</v>
      </c>
      <c r="J88" s="5">
        <v>3</v>
      </c>
      <c r="K88" s="5"/>
      <c r="L88" s="5"/>
      <c r="M88" s="5">
        <f t="shared" si="3"/>
        <v>0</v>
      </c>
      <c r="N88" s="5"/>
      <c r="O88" s="5"/>
      <c r="P88" s="6" t="str">
        <f>VLOOKUP(A88,[1]excel003!A$2:M$826,13,0)</f>
        <v>Nợ học phí và không đủ điều kiện thi</v>
      </c>
    </row>
    <row r="89" spans="1:16" s="9" customFormat="1" ht="20.25" customHeight="1">
      <c r="A89" s="5">
        <v>600144</v>
      </c>
      <c r="B89" s="6" t="s">
        <v>397</v>
      </c>
      <c r="C89" s="6" t="s">
        <v>398</v>
      </c>
      <c r="D89" s="6" t="s">
        <v>2</v>
      </c>
      <c r="E89" s="7">
        <v>35114</v>
      </c>
      <c r="F89" s="6" t="s">
        <v>81</v>
      </c>
      <c r="G89" s="8">
        <v>43236</v>
      </c>
      <c r="H89" s="5" t="s">
        <v>21</v>
      </c>
      <c r="I89" s="5">
        <v>4</v>
      </c>
      <c r="J89" s="5">
        <v>3</v>
      </c>
      <c r="K89" s="5">
        <v>250</v>
      </c>
      <c r="L89" s="5">
        <v>65</v>
      </c>
      <c r="M89" s="5">
        <f t="shared" si="3"/>
        <v>315</v>
      </c>
      <c r="N89" s="5"/>
      <c r="O89" s="5" t="str">
        <f>IF(M89&gt;=400,"dat","khong")</f>
        <v>khong</v>
      </c>
      <c r="P89" s="6"/>
    </row>
    <row r="90" spans="1:16" s="9" customFormat="1" ht="20.25" customHeight="1">
      <c r="A90" s="5">
        <v>600316</v>
      </c>
      <c r="B90" s="6" t="s">
        <v>399</v>
      </c>
      <c r="C90" s="6" t="s">
        <v>391</v>
      </c>
      <c r="D90" s="6" t="s">
        <v>2</v>
      </c>
      <c r="E90" s="7">
        <v>35311</v>
      </c>
      <c r="F90" s="6" t="s">
        <v>66</v>
      </c>
      <c r="G90" s="8">
        <v>43236</v>
      </c>
      <c r="H90" s="5" t="s">
        <v>21</v>
      </c>
      <c r="I90" s="5">
        <v>4</v>
      </c>
      <c r="J90" s="5">
        <v>3</v>
      </c>
      <c r="K90" s="5">
        <v>150</v>
      </c>
      <c r="L90" s="5">
        <v>85</v>
      </c>
      <c r="M90" s="5">
        <f t="shared" si="3"/>
        <v>235</v>
      </c>
      <c r="N90" s="5"/>
      <c r="O90" s="5" t="str">
        <f>IF(M90&gt;=400,"dat","khong")</f>
        <v>khong</v>
      </c>
      <c r="P90" s="6"/>
    </row>
    <row r="91" spans="1:16" s="9" customFormat="1" ht="20.25" customHeight="1">
      <c r="A91" s="5">
        <v>601542</v>
      </c>
      <c r="B91" s="6" t="s">
        <v>400</v>
      </c>
      <c r="C91" s="6" t="s">
        <v>82</v>
      </c>
      <c r="D91" s="6" t="s">
        <v>303</v>
      </c>
      <c r="E91" s="7">
        <v>35030</v>
      </c>
      <c r="F91" s="6" t="s">
        <v>41</v>
      </c>
      <c r="G91" s="8">
        <v>43236</v>
      </c>
      <c r="H91" s="5" t="s">
        <v>21</v>
      </c>
      <c r="I91" s="5">
        <v>4</v>
      </c>
      <c r="J91" s="5">
        <v>3</v>
      </c>
      <c r="K91" s="5">
        <v>220</v>
      </c>
      <c r="L91" s="5">
        <v>250</v>
      </c>
      <c r="M91" s="5">
        <f t="shared" si="3"/>
        <v>470</v>
      </c>
      <c r="N91" s="5"/>
      <c r="O91" s="5" t="str">
        <f>IF(M91&gt;=400,"dat","khong")</f>
        <v>dat</v>
      </c>
      <c r="P91" s="6"/>
    </row>
    <row r="92" spans="1:16" s="9" customFormat="1" ht="20.25" customHeight="1">
      <c r="A92" s="5">
        <v>603619</v>
      </c>
      <c r="B92" s="6" t="s">
        <v>401</v>
      </c>
      <c r="C92" s="6" t="s">
        <v>402</v>
      </c>
      <c r="D92" s="6" t="s">
        <v>2</v>
      </c>
      <c r="E92" s="7">
        <v>35752</v>
      </c>
      <c r="F92" s="6" t="s">
        <v>83</v>
      </c>
      <c r="G92" s="8">
        <v>43236</v>
      </c>
      <c r="H92" s="5" t="s">
        <v>21</v>
      </c>
      <c r="I92" s="5">
        <v>4</v>
      </c>
      <c r="J92" s="5">
        <v>3</v>
      </c>
      <c r="K92" s="5"/>
      <c r="L92" s="5"/>
      <c r="M92" s="5">
        <f t="shared" si="3"/>
        <v>0</v>
      </c>
      <c r="N92" s="5" t="s">
        <v>933</v>
      </c>
      <c r="O92" s="5" t="str">
        <f>IF(M92&gt;=400,"dat","khong")</f>
        <v>khong</v>
      </c>
      <c r="P92" s="6"/>
    </row>
    <row r="93" spans="1:16" s="9" customFormat="1" ht="20.25" customHeight="1">
      <c r="A93" s="5">
        <v>603826</v>
      </c>
      <c r="B93" s="6" t="s">
        <v>403</v>
      </c>
      <c r="C93" s="6" t="s">
        <v>2</v>
      </c>
      <c r="D93" s="6" t="s">
        <v>2</v>
      </c>
      <c r="E93" s="7">
        <v>35356</v>
      </c>
      <c r="F93" s="6" t="s">
        <v>84</v>
      </c>
      <c r="G93" s="8">
        <v>43236</v>
      </c>
      <c r="H93" s="5" t="s">
        <v>21</v>
      </c>
      <c r="I93" s="5">
        <v>4</v>
      </c>
      <c r="J93" s="5">
        <v>3</v>
      </c>
      <c r="K93" s="5"/>
      <c r="L93" s="5"/>
      <c r="M93" s="5">
        <f t="shared" si="3"/>
        <v>0</v>
      </c>
      <c r="N93" s="5"/>
      <c r="O93" s="5"/>
      <c r="P93" s="6" t="str">
        <f>VLOOKUP(A93,[1]excel003!A$2:M$826,13,0)</f>
        <v>Không đủ điều kiện dự thi</v>
      </c>
    </row>
    <row r="94" spans="1:16" s="9" customFormat="1" ht="20.25" customHeight="1">
      <c r="A94" s="5">
        <v>605137</v>
      </c>
      <c r="B94" s="6" t="s">
        <v>404</v>
      </c>
      <c r="C94" s="6" t="s">
        <v>402</v>
      </c>
      <c r="D94" s="6" t="s">
        <v>2</v>
      </c>
      <c r="E94" s="7">
        <v>35714</v>
      </c>
      <c r="F94" s="6" t="s">
        <v>85</v>
      </c>
      <c r="G94" s="8">
        <v>43236</v>
      </c>
      <c r="H94" s="5" t="s">
        <v>21</v>
      </c>
      <c r="I94" s="5">
        <v>4</v>
      </c>
      <c r="J94" s="5">
        <v>3</v>
      </c>
      <c r="K94" s="5">
        <v>140</v>
      </c>
      <c r="L94" s="5">
        <v>65</v>
      </c>
      <c r="M94" s="5">
        <f t="shared" si="3"/>
        <v>205</v>
      </c>
      <c r="N94" s="5"/>
      <c r="O94" s="5" t="str">
        <f>IF(M94&gt;=400,"dat","khong")</f>
        <v>khong</v>
      </c>
      <c r="P94" s="6"/>
    </row>
    <row r="95" spans="1:16" s="9" customFormat="1" ht="20.25" customHeight="1">
      <c r="A95" s="5">
        <v>605199</v>
      </c>
      <c r="B95" s="6" t="s">
        <v>405</v>
      </c>
      <c r="C95" s="6" t="s">
        <v>406</v>
      </c>
      <c r="D95" s="6" t="s">
        <v>303</v>
      </c>
      <c r="E95" s="7">
        <v>35705</v>
      </c>
      <c r="F95" s="6" t="s">
        <v>18</v>
      </c>
      <c r="G95" s="8">
        <v>43236</v>
      </c>
      <c r="H95" s="5" t="s">
        <v>21</v>
      </c>
      <c r="I95" s="5">
        <v>4</v>
      </c>
      <c r="J95" s="5">
        <v>3</v>
      </c>
      <c r="K95" s="5">
        <v>240</v>
      </c>
      <c r="L95" s="5">
        <v>150</v>
      </c>
      <c r="M95" s="5">
        <f t="shared" si="3"/>
        <v>390</v>
      </c>
      <c r="N95" s="5"/>
      <c r="O95" s="5" t="str">
        <f>IF(M95&gt;=400,"dat","khong")</f>
        <v>khong</v>
      </c>
      <c r="P95" s="6"/>
    </row>
    <row r="96" spans="1:16" s="9" customFormat="1" ht="20.25" customHeight="1">
      <c r="A96" s="5">
        <v>571488</v>
      </c>
      <c r="B96" s="6" t="s">
        <v>407</v>
      </c>
      <c r="C96" s="6" t="s">
        <v>349</v>
      </c>
      <c r="D96" s="6" t="s">
        <v>2</v>
      </c>
      <c r="E96" s="7">
        <v>34534</v>
      </c>
      <c r="F96" s="6" t="s">
        <v>86</v>
      </c>
      <c r="G96" s="8">
        <v>43236</v>
      </c>
      <c r="H96" s="5" t="s">
        <v>0</v>
      </c>
      <c r="I96" s="5">
        <v>4</v>
      </c>
      <c r="J96" s="5">
        <v>3</v>
      </c>
      <c r="K96" s="5"/>
      <c r="L96" s="5"/>
      <c r="M96" s="5">
        <f t="shared" si="3"/>
        <v>0</v>
      </c>
      <c r="N96" s="5"/>
      <c r="O96" s="5"/>
      <c r="P96" s="6" t="str">
        <f>VLOOKUP(A96,[1]excel003!A$2:M$826,13,0)</f>
        <v>Không đủ điều kiện dự thi</v>
      </c>
    </row>
    <row r="97" spans="1:16" s="9" customFormat="1" ht="20.25" customHeight="1">
      <c r="A97" s="5">
        <v>580870</v>
      </c>
      <c r="B97" s="6" t="s">
        <v>408</v>
      </c>
      <c r="C97" s="6" t="s">
        <v>409</v>
      </c>
      <c r="D97" s="6" t="s">
        <v>303</v>
      </c>
      <c r="E97" s="7">
        <v>35034</v>
      </c>
      <c r="F97" s="6" t="s">
        <v>87</v>
      </c>
      <c r="G97" s="8">
        <v>43236</v>
      </c>
      <c r="H97" s="5" t="s">
        <v>0</v>
      </c>
      <c r="I97" s="5">
        <v>4</v>
      </c>
      <c r="J97" s="5">
        <v>3</v>
      </c>
      <c r="K97" s="5">
        <v>80</v>
      </c>
      <c r="L97" s="5">
        <v>25</v>
      </c>
      <c r="M97" s="5">
        <f t="shared" si="3"/>
        <v>105</v>
      </c>
      <c r="N97" s="5"/>
      <c r="O97" s="5" t="str">
        <f>IF(M97&gt;=400,"dat","khong")</f>
        <v>khong</v>
      </c>
      <c r="P97" s="6"/>
    </row>
    <row r="98" spans="1:16" s="9" customFormat="1" ht="20.25" customHeight="1">
      <c r="A98" s="5">
        <v>581306</v>
      </c>
      <c r="B98" s="6" t="s">
        <v>410</v>
      </c>
      <c r="C98" s="6" t="s">
        <v>356</v>
      </c>
      <c r="D98" s="6" t="s">
        <v>2</v>
      </c>
      <c r="E98" s="7">
        <v>34827</v>
      </c>
      <c r="F98" s="6" t="s">
        <v>88</v>
      </c>
      <c r="G98" s="8">
        <v>43236</v>
      </c>
      <c r="H98" s="5" t="s">
        <v>0</v>
      </c>
      <c r="I98" s="5">
        <v>4</v>
      </c>
      <c r="J98" s="5">
        <v>3</v>
      </c>
      <c r="K98" s="5">
        <v>310</v>
      </c>
      <c r="L98" s="5">
        <v>335</v>
      </c>
      <c r="M98" s="5">
        <f t="shared" si="3"/>
        <v>645</v>
      </c>
      <c r="N98" s="5"/>
      <c r="O98" s="5" t="str">
        <f>IF(M98&gt;=400,"dat","khong")</f>
        <v>dat</v>
      </c>
      <c r="P98" s="6"/>
    </row>
    <row r="99" spans="1:16" s="9" customFormat="1" ht="20.25" customHeight="1">
      <c r="A99" s="5">
        <v>587892</v>
      </c>
      <c r="B99" s="6" t="s">
        <v>361</v>
      </c>
      <c r="C99" s="6" t="s">
        <v>358</v>
      </c>
      <c r="D99" s="6" t="s">
        <v>2</v>
      </c>
      <c r="E99" s="7">
        <v>35026</v>
      </c>
      <c r="F99" s="6" t="s">
        <v>26</v>
      </c>
      <c r="G99" s="8">
        <v>43236</v>
      </c>
      <c r="H99" s="5" t="s">
        <v>0</v>
      </c>
      <c r="I99" s="5">
        <v>4</v>
      </c>
      <c r="J99" s="5">
        <v>3</v>
      </c>
      <c r="K99" s="5"/>
      <c r="L99" s="5"/>
      <c r="M99" s="5">
        <f t="shared" si="3"/>
        <v>0</v>
      </c>
      <c r="N99" s="5"/>
      <c r="O99" s="5"/>
      <c r="P99" s="6" t="str">
        <f>VLOOKUP(A99,[1]excel003!A$2:M$826,13,0)</f>
        <v>Không đủ điều kiện dự thi</v>
      </c>
    </row>
    <row r="100" spans="1:16" s="9" customFormat="1" ht="20.25" customHeight="1">
      <c r="A100" s="5">
        <v>590115</v>
      </c>
      <c r="B100" s="6" t="s">
        <v>411</v>
      </c>
      <c r="C100" s="6" t="s">
        <v>360</v>
      </c>
      <c r="D100" s="6" t="s">
        <v>2</v>
      </c>
      <c r="E100" s="7">
        <v>35424</v>
      </c>
      <c r="F100" s="6" t="s">
        <v>49</v>
      </c>
      <c r="G100" s="8">
        <v>43236</v>
      </c>
      <c r="H100" s="5" t="s">
        <v>0</v>
      </c>
      <c r="I100" s="5">
        <v>4</v>
      </c>
      <c r="J100" s="5">
        <v>3</v>
      </c>
      <c r="K100" s="5">
        <v>370</v>
      </c>
      <c r="L100" s="5">
        <v>325</v>
      </c>
      <c r="M100" s="5">
        <f t="shared" si="3"/>
        <v>695</v>
      </c>
      <c r="N100" s="5"/>
      <c r="O100" s="5" t="str">
        <f>IF(M100&gt;=400,"dat","khong")</f>
        <v>dat</v>
      </c>
      <c r="P100" s="6"/>
    </row>
    <row r="101" spans="1:16" s="9" customFormat="1" ht="20.25" customHeight="1">
      <c r="A101" s="5">
        <v>590450</v>
      </c>
      <c r="B101" s="6" t="s">
        <v>412</v>
      </c>
      <c r="C101" s="6" t="s">
        <v>413</v>
      </c>
      <c r="D101" s="6" t="s">
        <v>2</v>
      </c>
      <c r="E101" s="7">
        <v>35316</v>
      </c>
      <c r="F101" s="6" t="s">
        <v>76</v>
      </c>
      <c r="G101" s="8">
        <v>43236</v>
      </c>
      <c r="H101" s="5" t="s">
        <v>0</v>
      </c>
      <c r="I101" s="5">
        <v>4</v>
      </c>
      <c r="J101" s="5">
        <v>3</v>
      </c>
      <c r="K101" s="5">
        <v>190</v>
      </c>
      <c r="L101" s="5">
        <v>70</v>
      </c>
      <c r="M101" s="5">
        <f t="shared" si="3"/>
        <v>260</v>
      </c>
      <c r="N101" s="5"/>
      <c r="O101" s="5" t="str">
        <f>IF(M101&gt;=400,"dat","khong")</f>
        <v>khong</v>
      </c>
      <c r="P101" s="6"/>
    </row>
    <row r="102" spans="1:16" s="9" customFormat="1" ht="20.25" customHeight="1">
      <c r="A102" s="5">
        <v>592782</v>
      </c>
      <c r="B102" s="6" t="s">
        <v>414</v>
      </c>
      <c r="C102" s="6" t="s">
        <v>358</v>
      </c>
      <c r="D102" s="6" t="s">
        <v>2</v>
      </c>
      <c r="E102" s="7">
        <v>35056</v>
      </c>
      <c r="F102" s="6" t="s">
        <v>61</v>
      </c>
      <c r="G102" s="8">
        <v>43236</v>
      </c>
      <c r="H102" s="5" t="s">
        <v>0</v>
      </c>
      <c r="I102" s="5">
        <v>4</v>
      </c>
      <c r="J102" s="5">
        <v>3</v>
      </c>
      <c r="K102" s="5">
        <v>145</v>
      </c>
      <c r="L102" s="5">
        <v>80</v>
      </c>
      <c r="M102" s="5">
        <f t="shared" si="3"/>
        <v>225</v>
      </c>
      <c r="N102" s="5"/>
      <c r="O102" s="5" t="str">
        <f>IF(M102&gt;=400,"dat","khong")</f>
        <v>khong</v>
      </c>
      <c r="P102" s="6"/>
    </row>
    <row r="103" spans="1:16" s="9" customFormat="1" ht="20.25" customHeight="1">
      <c r="A103" s="5">
        <v>596800</v>
      </c>
      <c r="B103" s="6" t="s">
        <v>295</v>
      </c>
      <c r="C103" s="6" t="s">
        <v>415</v>
      </c>
      <c r="D103" s="6" t="s">
        <v>2</v>
      </c>
      <c r="E103" s="7">
        <v>35230</v>
      </c>
      <c r="F103" s="6" t="s">
        <v>79</v>
      </c>
      <c r="G103" s="8">
        <v>43236</v>
      </c>
      <c r="H103" s="5" t="s">
        <v>0</v>
      </c>
      <c r="I103" s="5">
        <v>4</v>
      </c>
      <c r="J103" s="5">
        <v>3</v>
      </c>
      <c r="K103" s="5"/>
      <c r="L103" s="5"/>
      <c r="M103" s="5">
        <f t="shared" si="3"/>
        <v>0</v>
      </c>
      <c r="N103" s="5"/>
      <c r="O103" s="5"/>
      <c r="P103" s="6" t="str">
        <f>VLOOKUP(A103,[1]excel003!A$2:M$826,13,0)</f>
        <v>Không đủ điều kiện dự thi</v>
      </c>
    </row>
    <row r="104" spans="1:16" s="9" customFormat="1" ht="20.25" customHeight="1">
      <c r="A104" s="5">
        <v>597778</v>
      </c>
      <c r="B104" s="6" t="s">
        <v>416</v>
      </c>
      <c r="C104" s="6" t="s">
        <v>89</v>
      </c>
      <c r="D104" s="6" t="s">
        <v>2</v>
      </c>
      <c r="E104" s="7">
        <v>35217</v>
      </c>
      <c r="F104" s="6" t="s">
        <v>90</v>
      </c>
      <c r="G104" s="8">
        <v>43236</v>
      </c>
      <c r="H104" s="5" t="s">
        <v>0</v>
      </c>
      <c r="I104" s="5">
        <v>4</v>
      </c>
      <c r="J104" s="5">
        <v>3</v>
      </c>
      <c r="K104" s="5"/>
      <c r="L104" s="5"/>
      <c r="M104" s="5">
        <f t="shared" si="3"/>
        <v>0</v>
      </c>
      <c r="N104" s="5"/>
      <c r="O104" s="5"/>
      <c r="P104" s="6" t="str">
        <f>VLOOKUP(A104,[1]excel003!A$2:M$826,13,0)</f>
        <v>Nợ học phí và không đủ điều kiện thi</v>
      </c>
    </row>
    <row r="105" spans="1:16" s="9" customFormat="1" ht="20.25" customHeight="1">
      <c r="A105" s="5">
        <v>598817</v>
      </c>
      <c r="B105" s="6" t="s">
        <v>417</v>
      </c>
      <c r="C105" s="6" t="s">
        <v>91</v>
      </c>
      <c r="D105" s="6" t="s">
        <v>303</v>
      </c>
      <c r="E105" s="7">
        <v>35351</v>
      </c>
      <c r="F105" s="6" t="s">
        <v>92</v>
      </c>
      <c r="G105" s="8">
        <v>43236</v>
      </c>
      <c r="H105" s="5" t="s">
        <v>0</v>
      </c>
      <c r="I105" s="5">
        <v>4</v>
      </c>
      <c r="J105" s="5">
        <v>3</v>
      </c>
      <c r="K105" s="5">
        <v>335</v>
      </c>
      <c r="L105" s="5">
        <v>230</v>
      </c>
      <c r="M105" s="5">
        <f t="shared" si="3"/>
        <v>565</v>
      </c>
      <c r="N105" s="5"/>
      <c r="O105" s="5" t="str">
        <f t="shared" ref="O105:O113" si="6">IF(M105&gt;=400,"dat","khong")</f>
        <v>dat</v>
      </c>
      <c r="P105" s="6"/>
    </row>
    <row r="106" spans="1:16" s="9" customFormat="1" ht="20.25" customHeight="1">
      <c r="A106" s="5">
        <v>600157</v>
      </c>
      <c r="B106" s="6" t="s">
        <v>418</v>
      </c>
      <c r="C106" s="6" t="s">
        <v>45</v>
      </c>
      <c r="D106" s="6" t="s">
        <v>303</v>
      </c>
      <c r="E106" s="7">
        <v>35656</v>
      </c>
      <c r="F106" s="6" t="s">
        <v>81</v>
      </c>
      <c r="G106" s="8">
        <v>43236</v>
      </c>
      <c r="H106" s="5" t="s">
        <v>0</v>
      </c>
      <c r="I106" s="5">
        <v>4</v>
      </c>
      <c r="J106" s="5">
        <v>3</v>
      </c>
      <c r="K106" s="5">
        <v>145</v>
      </c>
      <c r="L106" s="5">
        <v>130</v>
      </c>
      <c r="M106" s="5">
        <f t="shared" si="3"/>
        <v>275</v>
      </c>
      <c r="N106" s="5"/>
      <c r="O106" s="5" t="str">
        <f t="shared" si="6"/>
        <v>khong</v>
      </c>
      <c r="P106" s="6"/>
    </row>
    <row r="107" spans="1:16" s="9" customFormat="1" ht="20.25" customHeight="1">
      <c r="A107" s="5">
        <v>600527</v>
      </c>
      <c r="B107" s="6" t="s">
        <v>373</v>
      </c>
      <c r="C107" s="6" t="s">
        <v>349</v>
      </c>
      <c r="D107" s="6" t="s">
        <v>2</v>
      </c>
      <c r="E107" s="7">
        <v>35255</v>
      </c>
      <c r="F107" s="6" t="s">
        <v>93</v>
      </c>
      <c r="G107" s="8">
        <v>43236</v>
      </c>
      <c r="H107" s="5" t="s">
        <v>0</v>
      </c>
      <c r="I107" s="5">
        <v>4</v>
      </c>
      <c r="J107" s="5">
        <v>3</v>
      </c>
      <c r="K107" s="5">
        <v>180</v>
      </c>
      <c r="L107" s="5">
        <v>60</v>
      </c>
      <c r="M107" s="5">
        <f t="shared" si="3"/>
        <v>240</v>
      </c>
      <c r="N107" s="5"/>
      <c r="O107" s="5" t="str">
        <f t="shared" si="6"/>
        <v>khong</v>
      </c>
      <c r="P107" s="6"/>
    </row>
    <row r="108" spans="1:16" s="9" customFormat="1" ht="20.25" customHeight="1">
      <c r="A108" s="5">
        <v>602079</v>
      </c>
      <c r="B108" s="6" t="s">
        <v>419</v>
      </c>
      <c r="C108" s="6" t="s">
        <v>91</v>
      </c>
      <c r="D108" s="6" t="s">
        <v>303</v>
      </c>
      <c r="E108" s="7">
        <v>35593</v>
      </c>
      <c r="F108" s="6" t="s">
        <v>94</v>
      </c>
      <c r="G108" s="8">
        <v>43236</v>
      </c>
      <c r="H108" s="5" t="s">
        <v>0</v>
      </c>
      <c r="I108" s="5">
        <v>4</v>
      </c>
      <c r="J108" s="5">
        <v>3</v>
      </c>
      <c r="K108" s="5">
        <v>240</v>
      </c>
      <c r="L108" s="5">
        <v>140</v>
      </c>
      <c r="M108" s="5">
        <f t="shared" si="3"/>
        <v>380</v>
      </c>
      <c r="N108" s="5"/>
      <c r="O108" s="5" t="str">
        <f t="shared" si="6"/>
        <v>khong</v>
      </c>
      <c r="P108" s="6"/>
    </row>
    <row r="109" spans="1:16" s="9" customFormat="1" ht="20.25" customHeight="1">
      <c r="A109" s="5">
        <v>603560</v>
      </c>
      <c r="B109" s="6" t="s">
        <v>420</v>
      </c>
      <c r="C109" s="6" t="s">
        <v>347</v>
      </c>
      <c r="D109" s="6" t="s">
        <v>303</v>
      </c>
      <c r="E109" s="7">
        <v>35715</v>
      </c>
      <c r="F109" s="6" t="s">
        <v>95</v>
      </c>
      <c r="G109" s="8">
        <v>43236</v>
      </c>
      <c r="H109" s="5" t="s">
        <v>0</v>
      </c>
      <c r="I109" s="5">
        <v>4</v>
      </c>
      <c r="J109" s="5">
        <v>3</v>
      </c>
      <c r="K109" s="5">
        <v>295</v>
      </c>
      <c r="L109" s="5">
        <v>235</v>
      </c>
      <c r="M109" s="5">
        <f t="shared" si="3"/>
        <v>530</v>
      </c>
      <c r="N109" s="5"/>
      <c r="O109" s="5" t="str">
        <f t="shared" si="6"/>
        <v>dat</v>
      </c>
      <c r="P109" s="6"/>
    </row>
    <row r="110" spans="1:16" s="9" customFormat="1" ht="20.25" customHeight="1">
      <c r="A110" s="5">
        <v>603564</v>
      </c>
      <c r="B110" s="6" t="s">
        <v>421</v>
      </c>
      <c r="C110" s="6" t="s">
        <v>45</v>
      </c>
      <c r="D110" s="6" t="s">
        <v>303</v>
      </c>
      <c r="E110" s="7">
        <v>35678</v>
      </c>
      <c r="F110" s="6" t="s">
        <v>95</v>
      </c>
      <c r="G110" s="8">
        <v>43236</v>
      </c>
      <c r="H110" s="5" t="s">
        <v>0</v>
      </c>
      <c r="I110" s="5">
        <v>4</v>
      </c>
      <c r="J110" s="5">
        <v>3</v>
      </c>
      <c r="K110" s="5">
        <v>315</v>
      </c>
      <c r="L110" s="5">
        <v>130</v>
      </c>
      <c r="M110" s="5">
        <f t="shared" si="3"/>
        <v>445</v>
      </c>
      <c r="N110" s="5"/>
      <c r="O110" s="5" t="str">
        <f t="shared" si="6"/>
        <v>dat</v>
      </c>
      <c r="P110" s="6"/>
    </row>
    <row r="111" spans="1:16" s="9" customFormat="1" ht="20.25" customHeight="1">
      <c r="A111" s="5">
        <v>604824</v>
      </c>
      <c r="B111" s="6" t="s">
        <v>422</v>
      </c>
      <c r="C111" s="6" t="s">
        <v>45</v>
      </c>
      <c r="D111" s="6" t="s">
        <v>303</v>
      </c>
      <c r="E111" s="7">
        <v>35557</v>
      </c>
      <c r="F111" s="6" t="s">
        <v>96</v>
      </c>
      <c r="G111" s="8">
        <v>43236</v>
      </c>
      <c r="H111" s="5" t="s">
        <v>0</v>
      </c>
      <c r="I111" s="5">
        <v>4</v>
      </c>
      <c r="J111" s="5">
        <v>3</v>
      </c>
      <c r="K111" s="5">
        <v>210</v>
      </c>
      <c r="L111" s="5">
        <v>300</v>
      </c>
      <c r="M111" s="5">
        <f t="shared" si="3"/>
        <v>510</v>
      </c>
      <c r="N111" s="5"/>
      <c r="O111" s="5" t="str">
        <f t="shared" si="6"/>
        <v>dat</v>
      </c>
      <c r="P111" s="6"/>
    </row>
    <row r="112" spans="1:16" s="9" customFormat="1" ht="20.25" customHeight="1">
      <c r="A112" s="5">
        <v>605216</v>
      </c>
      <c r="B112" s="6" t="s">
        <v>423</v>
      </c>
      <c r="C112" s="6" t="s">
        <v>365</v>
      </c>
      <c r="D112" s="6" t="s">
        <v>303</v>
      </c>
      <c r="E112" s="7">
        <v>35654</v>
      </c>
      <c r="F112" s="6" t="s">
        <v>18</v>
      </c>
      <c r="G112" s="8">
        <v>43236</v>
      </c>
      <c r="H112" s="5" t="s">
        <v>0</v>
      </c>
      <c r="I112" s="5">
        <v>4</v>
      </c>
      <c r="J112" s="5">
        <v>3</v>
      </c>
      <c r="K112" s="5">
        <v>275</v>
      </c>
      <c r="L112" s="5">
        <v>320</v>
      </c>
      <c r="M112" s="5">
        <f t="shared" si="3"/>
        <v>595</v>
      </c>
      <c r="N112" s="5"/>
      <c r="O112" s="5" t="str">
        <f t="shared" si="6"/>
        <v>dat</v>
      </c>
      <c r="P112" s="6"/>
    </row>
    <row r="113" spans="1:16" s="9" customFormat="1" ht="20.25" customHeight="1">
      <c r="A113" s="5">
        <v>605639</v>
      </c>
      <c r="B113" s="6" t="s">
        <v>424</v>
      </c>
      <c r="C113" s="6" t="s">
        <v>425</v>
      </c>
      <c r="D113" s="6" t="s">
        <v>2</v>
      </c>
      <c r="E113" s="7">
        <v>35565</v>
      </c>
      <c r="F113" s="6" t="s">
        <v>97</v>
      </c>
      <c r="G113" s="8">
        <v>43236</v>
      </c>
      <c r="H113" s="5" t="s">
        <v>0</v>
      </c>
      <c r="I113" s="5">
        <v>4</v>
      </c>
      <c r="J113" s="5">
        <v>3</v>
      </c>
      <c r="K113" s="5">
        <v>195</v>
      </c>
      <c r="L113" s="5">
        <v>305</v>
      </c>
      <c r="M113" s="5">
        <f t="shared" si="3"/>
        <v>500</v>
      </c>
      <c r="N113" s="5"/>
      <c r="O113" s="5" t="str">
        <f t="shared" si="6"/>
        <v>dat</v>
      </c>
      <c r="P113" s="6"/>
    </row>
    <row r="114" spans="1:16" s="9" customFormat="1" ht="20.25" customHeight="1">
      <c r="A114" s="5">
        <v>574793</v>
      </c>
      <c r="B114" s="6" t="s">
        <v>426</v>
      </c>
      <c r="C114" s="6" t="s">
        <v>427</v>
      </c>
      <c r="D114" s="6" t="s">
        <v>303</v>
      </c>
      <c r="E114" s="7">
        <v>34230</v>
      </c>
      <c r="F114" s="6" t="s">
        <v>98</v>
      </c>
      <c r="G114" s="8">
        <v>43238</v>
      </c>
      <c r="H114" s="5" t="s">
        <v>21</v>
      </c>
      <c r="I114" s="5">
        <v>7</v>
      </c>
      <c r="J114" s="5">
        <v>3</v>
      </c>
      <c r="K114" s="5"/>
      <c r="L114" s="5"/>
      <c r="M114" s="5">
        <f t="shared" si="3"/>
        <v>0</v>
      </c>
      <c r="N114" s="5"/>
      <c r="O114" s="5"/>
      <c r="P114" s="6" t="str">
        <f>VLOOKUP(A114,[1]excel003!A$2:M$826,13,0)</f>
        <v>Không đủ điều kiện dự thi</v>
      </c>
    </row>
    <row r="115" spans="1:16" s="9" customFormat="1" ht="20.25" customHeight="1">
      <c r="A115" s="5">
        <v>584787</v>
      </c>
      <c r="B115" s="6" t="s">
        <v>345</v>
      </c>
      <c r="C115" s="6" t="s">
        <v>99</v>
      </c>
      <c r="D115" s="6" t="s">
        <v>303</v>
      </c>
      <c r="E115" s="7">
        <v>34948</v>
      </c>
      <c r="F115" s="6" t="s">
        <v>100</v>
      </c>
      <c r="G115" s="8">
        <v>43238</v>
      </c>
      <c r="H115" s="5" t="s">
        <v>21</v>
      </c>
      <c r="I115" s="5">
        <v>7</v>
      </c>
      <c r="J115" s="5">
        <v>3</v>
      </c>
      <c r="K115" s="5"/>
      <c r="L115" s="5"/>
      <c r="M115" s="5">
        <f t="shared" si="3"/>
        <v>0</v>
      </c>
      <c r="N115" s="5"/>
      <c r="O115" s="5"/>
      <c r="P115" s="6" t="str">
        <f>VLOOKUP(A115,[1]excel003!A$2:M$826,13,0)</f>
        <v>Không đủ điều kiện dự thi</v>
      </c>
    </row>
    <row r="116" spans="1:16" s="9" customFormat="1" ht="20.25" customHeight="1">
      <c r="A116" s="5">
        <v>585938</v>
      </c>
      <c r="B116" s="6" t="s">
        <v>428</v>
      </c>
      <c r="C116" s="6" t="s">
        <v>14</v>
      </c>
      <c r="D116" s="6" t="s">
        <v>2</v>
      </c>
      <c r="E116" s="7">
        <v>34898</v>
      </c>
      <c r="F116" s="6" t="s">
        <v>101</v>
      </c>
      <c r="G116" s="8">
        <v>43238</v>
      </c>
      <c r="H116" s="5" t="s">
        <v>21</v>
      </c>
      <c r="I116" s="5">
        <v>7</v>
      </c>
      <c r="J116" s="5">
        <v>3</v>
      </c>
      <c r="K116" s="5"/>
      <c r="L116" s="5"/>
      <c r="M116" s="5">
        <f t="shared" si="3"/>
        <v>0</v>
      </c>
      <c r="N116" s="5"/>
      <c r="O116" s="5"/>
      <c r="P116" s="6" t="str">
        <f>VLOOKUP(A116,[1]excel003!A$2:M$826,13,0)</f>
        <v>Không đủ điều kiện dự thi</v>
      </c>
    </row>
    <row r="117" spans="1:16" s="9" customFormat="1" ht="20.25" customHeight="1">
      <c r="A117" s="5">
        <v>593485</v>
      </c>
      <c r="B117" s="6" t="s">
        <v>393</v>
      </c>
      <c r="C117" s="6" t="s">
        <v>429</v>
      </c>
      <c r="D117" s="6" t="s">
        <v>2</v>
      </c>
      <c r="E117" s="7">
        <v>34348</v>
      </c>
      <c r="F117" s="6" t="s">
        <v>30</v>
      </c>
      <c r="G117" s="8">
        <v>43238</v>
      </c>
      <c r="H117" s="5" t="s">
        <v>21</v>
      </c>
      <c r="I117" s="5">
        <v>7</v>
      </c>
      <c r="J117" s="5">
        <v>3</v>
      </c>
      <c r="K117" s="5"/>
      <c r="L117" s="5"/>
      <c r="M117" s="5">
        <f t="shared" si="3"/>
        <v>0</v>
      </c>
      <c r="N117" s="5"/>
      <c r="O117" s="5"/>
      <c r="P117" s="6" t="str">
        <f>VLOOKUP(A117,[1]excel003!A$2:M$826,13,0)</f>
        <v>Không đủ điều kiện dự thi</v>
      </c>
    </row>
    <row r="118" spans="1:16" s="9" customFormat="1" ht="20.25" customHeight="1">
      <c r="A118" s="5">
        <v>594561</v>
      </c>
      <c r="B118" s="6" t="s">
        <v>430</v>
      </c>
      <c r="C118" s="6" t="s">
        <v>27</v>
      </c>
      <c r="D118" s="6" t="s">
        <v>2</v>
      </c>
      <c r="E118" s="7">
        <v>35100</v>
      </c>
      <c r="F118" s="6" t="s">
        <v>102</v>
      </c>
      <c r="G118" s="8">
        <v>43238</v>
      </c>
      <c r="H118" s="5" t="s">
        <v>21</v>
      </c>
      <c r="I118" s="5">
        <v>7</v>
      </c>
      <c r="J118" s="5">
        <v>3</v>
      </c>
      <c r="K118" s="5">
        <v>115</v>
      </c>
      <c r="L118" s="5">
        <v>45</v>
      </c>
      <c r="M118" s="5">
        <f t="shared" si="3"/>
        <v>160</v>
      </c>
      <c r="N118" s="5"/>
      <c r="O118" s="5" t="str">
        <f t="shared" ref="O118:O123" si="7">IF(M118&gt;=400,"dat","khong")</f>
        <v>khong</v>
      </c>
      <c r="P118" s="6"/>
    </row>
    <row r="119" spans="1:16" s="9" customFormat="1" ht="20.25" customHeight="1">
      <c r="A119" s="5">
        <v>594892</v>
      </c>
      <c r="B119" s="6" t="s">
        <v>431</v>
      </c>
      <c r="C119" s="6" t="s">
        <v>432</v>
      </c>
      <c r="D119" s="6" t="s">
        <v>2</v>
      </c>
      <c r="E119" s="7">
        <v>35357</v>
      </c>
      <c r="F119" s="6" t="s">
        <v>103</v>
      </c>
      <c r="G119" s="8">
        <v>43238</v>
      </c>
      <c r="H119" s="5" t="s">
        <v>21</v>
      </c>
      <c r="I119" s="5">
        <v>7</v>
      </c>
      <c r="J119" s="5">
        <v>3</v>
      </c>
      <c r="K119" s="5">
        <v>150</v>
      </c>
      <c r="L119" s="5">
        <v>200</v>
      </c>
      <c r="M119" s="5">
        <f t="shared" si="3"/>
        <v>350</v>
      </c>
      <c r="N119" s="5"/>
      <c r="O119" s="5" t="str">
        <f t="shared" si="7"/>
        <v>khong</v>
      </c>
      <c r="P119" s="6"/>
    </row>
    <row r="120" spans="1:16" s="9" customFormat="1" ht="20.25" customHeight="1">
      <c r="A120" s="5">
        <v>596522</v>
      </c>
      <c r="B120" s="6" t="s">
        <v>392</v>
      </c>
      <c r="C120" s="6" t="s">
        <v>294</v>
      </c>
      <c r="D120" s="6" t="s">
        <v>2</v>
      </c>
      <c r="E120" s="7">
        <v>35170</v>
      </c>
      <c r="F120" s="6" t="s">
        <v>78</v>
      </c>
      <c r="G120" s="8">
        <v>43238</v>
      </c>
      <c r="H120" s="5" t="s">
        <v>21</v>
      </c>
      <c r="I120" s="5">
        <v>7</v>
      </c>
      <c r="J120" s="5">
        <v>3</v>
      </c>
      <c r="K120" s="5">
        <v>165</v>
      </c>
      <c r="L120" s="5">
        <v>70</v>
      </c>
      <c r="M120" s="5">
        <f t="shared" si="3"/>
        <v>235</v>
      </c>
      <c r="N120" s="5"/>
      <c r="O120" s="5" t="str">
        <f t="shared" si="7"/>
        <v>khong</v>
      </c>
      <c r="P120" s="6"/>
    </row>
    <row r="121" spans="1:16" s="9" customFormat="1" ht="20.25" customHeight="1">
      <c r="A121" s="5">
        <v>596685</v>
      </c>
      <c r="B121" s="6" t="s">
        <v>433</v>
      </c>
      <c r="C121" s="6" t="s">
        <v>434</v>
      </c>
      <c r="D121" s="6" t="s">
        <v>2</v>
      </c>
      <c r="E121" s="7">
        <v>34216</v>
      </c>
      <c r="F121" s="6" t="s">
        <v>39</v>
      </c>
      <c r="G121" s="8">
        <v>43238</v>
      </c>
      <c r="H121" s="5" t="s">
        <v>21</v>
      </c>
      <c r="I121" s="5">
        <v>7</v>
      </c>
      <c r="J121" s="5">
        <v>3</v>
      </c>
      <c r="K121" s="5"/>
      <c r="L121" s="5"/>
      <c r="M121" s="5">
        <f t="shared" si="3"/>
        <v>0</v>
      </c>
      <c r="N121" s="5" t="s">
        <v>933</v>
      </c>
      <c r="O121" s="5" t="str">
        <f t="shared" si="7"/>
        <v>khong</v>
      </c>
      <c r="P121" s="6"/>
    </row>
    <row r="122" spans="1:16" s="9" customFormat="1" ht="20.25" customHeight="1">
      <c r="A122" s="5">
        <v>600090</v>
      </c>
      <c r="B122" s="6" t="s">
        <v>407</v>
      </c>
      <c r="C122" s="6" t="s">
        <v>375</v>
      </c>
      <c r="D122" s="6" t="s">
        <v>2</v>
      </c>
      <c r="E122" s="7">
        <v>35713</v>
      </c>
      <c r="F122" s="6" t="s">
        <v>81</v>
      </c>
      <c r="G122" s="8">
        <v>43238</v>
      </c>
      <c r="H122" s="5" t="s">
        <v>21</v>
      </c>
      <c r="I122" s="5">
        <v>7</v>
      </c>
      <c r="J122" s="5">
        <v>3</v>
      </c>
      <c r="K122" s="5">
        <v>140</v>
      </c>
      <c r="L122" s="5">
        <v>125</v>
      </c>
      <c r="M122" s="5">
        <f t="shared" si="3"/>
        <v>265</v>
      </c>
      <c r="N122" s="5"/>
      <c r="O122" s="5" t="str">
        <f t="shared" si="7"/>
        <v>khong</v>
      </c>
      <c r="P122" s="6"/>
    </row>
    <row r="123" spans="1:16" s="9" customFormat="1" ht="20.25" customHeight="1">
      <c r="A123" s="5">
        <v>600139</v>
      </c>
      <c r="B123" s="6" t="s">
        <v>435</v>
      </c>
      <c r="C123" s="6" t="s">
        <v>2</v>
      </c>
      <c r="D123" s="6" t="s">
        <v>2</v>
      </c>
      <c r="E123" s="7">
        <v>35676</v>
      </c>
      <c r="F123" s="6" t="s">
        <v>81</v>
      </c>
      <c r="G123" s="8">
        <v>43238</v>
      </c>
      <c r="H123" s="5" t="s">
        <v>21</v>
      </c>
      <c r="I123" s="5">
        <v>7</v>
      </c>
      <c r="J123" s="5">
        <v>3</v>
      </c>
      <c r="K123" s="5">
        <v>220</v>
      </c>
      <c r="L123" s="5">
        <v>230</v>
      </c>
      <c r="M123" s="5">
        <f t="shared" si="3"/>
        <v>450</v>
      </c>
      <c r="N123" s="5"/>
      <c r="O123" s="5" t="str">
        <f t="shared" si="7"/>
        <v>dat</v>
      </c>
      <c r="P123" s="6"/>
    </row>
    <row r="124" spans="1:16" s="9" customFormat="1" ht="20.25" customHeight="1">
      <c r="A124" s="5">
        <v>600351</v>
      </c>
      <c r="B124" s="6" t="s">
        <v>436</v>
      </c>
      <c r="C124" s="6" t="s">
        <v>365</v>
      </c>
      <c r="D124" s="6" t="s">
        <v>303</v>
      </c>
      <c r="E124" s="7">
        <v>35673</v>
      </c>
      <c r="F124" s="6" t="s">
        <v>104</v>
      </c>
      <c r="G124" s="8">
        <v>43238</v>
      </c>
      <c r="H124" s="5" t="s">
        <v>21</v>
      </c>
      <c r="I124" s="5">
        <v>7</v>
      </c>
      <c r="J124" s="5">
        <v>3</v>
      </c>
      <c r="K124" s="5"/>
      <c r="L124" s="5"/>
      <c r="M124" s="5">
        <f t="shared" si="3"/>
        <v>0</v>
      </c>
      <c r="N124" s="5"/>
      <c r="O124" s="5"/>
      <c r="P124" s="6" t="str">
        <f>VLOOKUP(A124,[1]excel003!A$2:M$826,13,0)</f>
        <v>Không đủ điều kiện dự thi</v>
      </c>
    </row>
    <row r="125" spans="1:16" s="9" customFormat="1" ht="20.25" customHeight="1">
      <c r="A125" s="5">
        <v>601271</v>
      </c>
      <c r="B125" s="6" t="s">
        <v>437</v>
      </c>
      <c r="C125" s="6" t="s">
        <v>375</v>
      </c>
      <c r="D125" s="6" t="s">
        <v>2</v>
      </c>
      <c r="E125" s="7">
        <v>35755</v>
      </c>
      <c r="F125" s="6" t="s">
        <v>105</v>
      </c>
      <c r="G125" s="8">
        <v>43238</v>
      </c>
      <c r="H125" s="5" t="s">
        <v>21</v>
      </c>
      <c r="I125" s="5">
        <v>7</v>
      </c>
      <c r="J125" s="5">
        <v>3</v>
      </c>
      <c r="K125" s="5"/>
      <c r="L125" s="5"/>
      <c r="M125" s="5">
        <f t="shared" si="3"/>
        <v>0</v>
      </c>
      <c r="N125" s="5"/>
      <c r="O125" s="5"/>
      <c r="P125" s="6" t="str">
        <f>VLOOKUP(A125,[1]excel003!A$2:M$826,13,0)</f>
        <v>Không đủ điều kiện dự thi</v>
      </c>
    </row>
    <row r="126" spans="1:16" s="9" customFormat="1" ht="20.25" customHeight="1">
      <c r="A126" s="5">
        <v>602283</v>
      </c>
      <c r="B126" s="6" t="s">
        <v>345</v>
      </c>
      <c r="C126" s="6" t="s">
        <v>438</v>
      </c>
      <c r="D126" s="6" t="s">
        <v>303</v>
      </c>
      <c r="E126" s="7">
        <v>35750</v>
      </c>
      <c r="F126" s="6" t="s">
        <v>106</v>
      </c>
      <c r="G126" s="8">
        <v>43238</v>
      </c>
      <c r="H126" s="5" t="s">
        <v>21</v>
      </c>
      <c r="I126" s="5">
        <v>7</v>
      </c>
      <c r="J126" s="5">
        <v>3</v>
      </c>
      <c r="K126" s="5">
        <v>270</v>
      </c>
      <c r="L126" s="5">
        <v>265</v>
      </c>
      <c r="M126" s="5">
        <f t="shared" si="3"/>
        <v>535</v>
      </c>
      <c r="N126" s="5"/>
      <c r="O126" s="5" t="str">
        <f>IF(M126&gt;=400,"dat","khong")</f>
        <v>dat</v>
      </c>
      <c r="P126" s="6"/>
    </row>
    <row r="127" spans="1:16" s="9" customFormat="1" ht="20.25" customHeight="1">
      <c r="A127" s="5">
        <v>602387</v>
      </c>
      <c r="B127" s="6" t="s">
        <v>439</v>
      </c>
      <c r="C127" s="6" t="s">
        <v>438</v>
      </c>
      <c r="D127" s="6" t="s">
        <v>303</v>
      </c>
      <c r="E127" s="7">
        <v>35699</v>
      </c>
      <c r="F127" s="6" t="s">
        <v>107</v>
      </c>
      <c r="G127" s="8">
        <v>43238</v>
      </c>
      <c r="H127" s="5" t="s">
        <v>21</v>
      </c>
      <c r="I127" s="5">
        <v>7</v>
      </c>
      <c r="J127" s="5">
        <v>3</v>
      </c>
      <c r="K127" s="5"/>
      <c r="L127" s="5"/>
      <c r="M127" s="5">
        <f t="shared" si="3"/>
        <v>0</v>
      </c>
      <c r="N127" s="5"/>
      <c r="O127" s="5"/>
      <c r="P127" s="6" t="str">
        <f>VLOOKUP(A127,[1]excel003!A$2:M$826,13,0)</f>
        <v>Không đủ điều kiện dự thi</v>
      </c>
    </row>
    <row r="128" spans="1:16" s="9" customFormat="1" ht="20.25" customHeight="1">
      <c r="A128" s="5">
        <v>602948</v>
      </c>
      <c r="B128" s="6" t="s">
        <v>440</v>
      </c>
      <c r="C128" s="6" t="s">
        <v>441</v>
      </c>
      <c r="D128" s="6" t="s">
        <v>2</v>
      </c>
      <c r="E128" s="7">
        <v>35643</v>
      </c>
      <c r="F128" s="6" t="s">
        <v>70</v>
      </c>
      <c r="G128" s="8">
        <v>43238</v>
      </c>
      <c r="H128" s="5" t="s">
        <v>21</v>
      </c>
      <c r="I128" s="5">
        <v>7</v>
      </c>
      <c r="J128" s="5">
        <v>3</v>
      </c>
      <c r="K128" s="5">
        <v>120</v>
      </c>
      <c r="L128" s="5">
        <v>85</v>
      </c>
      <c r="M128" s="5">
        <f t="shared" si="3"/>
        <v>205</v>
      </c>
      <c r="N128" s="5"/>
      <c r="O128" s="5" t="str">
        <f>IF(M128&gt;=400,"dat","khong")</f>
        <v>khong</v>
      </c>
      <c r="P128" s="6"/>
    </row>
    <row r="129" spans="1:16" s="9" customFormat="1" ht="20.25" customHeight="1">
      <c r="A129" s="5">
        <v>602984</v>
      </c>
      <c r="B129" s="6" t="s">
        <v>442</v>
      </c>
      <c r="C129" s="6" t="s">
        <v>374</v>
      </c>
      <c r="D129" s="6" t="s">
        <v>2</v>
      </c>
      <c r="E129" s="7">
        <v>35684</v>
      </c>
      <c r="F129" s="6" t="s">
        <v>70</v>
      </c>
      <c r="G129" s="8">
        <v>43238</v>
      </c>
      <c r="H129" s="5" t="s">
        <v>21</v>
      </c>
      <c r="I129" s="5">
        <v>7</v>
      </c>
      <c r="J129" s="5">
        <v>3</v>
      </c>
      <c r="K129" s="5">
        <v>130</v>
      </c>
      <c r="L129" s="5">
        <v>75</v>
      </c>
      <c r="M129" s="5">
        <f t="shared" si="3"/>
        <v>205</v>
      </c>
      <c r="N129" s="5"/>
      <c r="O129" s="5" t="str">
        <f>IF(M129&gt;=400,"dat","khong")</f>
        <v>khong</v>
      </c>
      <c r="P129" s="6"/>
    </row>
    <row r="130" spans="1:16" s="9" customFormat="1" ht="20.25" customHeight="1">
      <c r="A130" s="5">
        <v>602986</v>
      </c>
      <c r="B130" s="6" t="s">
        <v>437</v>
      </c>
      <c r="C130" s="6" t="s">
        <v>294</v>
      </c>
      <c r="D130" s="6" t="s">
        <v>2</v>
      </c>
      <c r="E130" s="7">
        <v>35276</v>
      </c>
      <c r="F130" s="6" t="s">
        <v>70</v>
      </c>
      <c r="G130" s="8">
        <v>43238</v>
      </c>
      <c r="H130" s="5" t="s">
        <v>21</v>
      </c>
      <c r="I130" s="5">
        <v>7</v>
      </c>
      <c r="J130" s="5">
        <v>3</v>
      </c>
      <c r="K130" s="5">
        <v>110</v>
      </c>
      <c r="L130" s="5">
        <v>75</v>
      </c>
      <c r="M130" s="5">
        <f t="shared" si="3"/>
        <v>185</v>
      </c>
      <c r="N130" s="5"/>
      <c r="O130" s="5" t="str">
        <f>IF(M130&gt;=400,"dat","khong")</f>
        <v>khong</v>
      </c>
      <c r="P130" s="6"/>
    </row>
    <row r="131" spans="1:16" s="9" customFormat="1" ht="20.25" customHeight="1">
      <c r="A131" s="5">
        <v>603009</v>
      </c>
      <c r="B131" s="6" t="s">
        <v>317</v>
      </c>
      <c r="C131" s="6" t="s">
        <v>443</v>
      </c>
      <c r="D131" s="6" t="s">
        <v>2</v>
      </c>
      <c r="E131" s="7">
        <v>34794</v>
      </c>
      <c r="F131" s="6" t="s">
        <v>108</v>
      </c>
      <c r="G131" s="8">
        <v>43238</v>
      </c>
      <c r="H131" s="5" t="s">
        <v>21</v>
      </c>
      <c r="I131" s="5">
        <v>7</v>
      </c>
      <c r="J131" s="5">
        <v>3</v>
      </c>
      <c r="K131" s="5">
        <v>150</v>
      </c>
      <c r="L131" s="5">
        <v>85</v>
      </c>
      <c r="M131" s="5">
        <f t="shared" si="3"/>
        <v>235</v>
      </c>
      <c r="N131" s="5"/>
      <c r="O131" s="5" t="str">
        <f>IF(M131&gt;=400,"dat","khong")</f>
        <v>khong</v>
      </c>
      <c r="P131" s="6"/>
    </row>
    <row r="132" spans="1:16" s="9" customFormat="1" ht="20.25" customHeight="1">
      <c r="A132" s="5">
        <v>603438</v>
      </c>
      <c r="B132" s="6" t="s">
        <v>444</v>
      </c>
      <c r="C132" s="6" t="s">
        <v>109</v>
      </c>
      <c r="D132" s="6" t="s">
        <v>303</v>
      </c>
      <c r="E132" s="7">
        <v>35681</v>
      </c>
      <c r="F132" s="6" t="s">
        <v>55</v>
      </c>
      <c r="G132" s="8">
        <v>43238</v>
      </c>
      <c r="H132" s="5" t="s">
        <v>21</v>
      </c>
      <c r="I132" s="5">
        <v>7</v>
      </c>
      <c r="J132" s="5">
        <v>3</v>
      </c>
      <c r="K132" s="5">
        <v>195</v>
      </c>
      <c r="L132" s="5">
        <v>190</v>
      </c>
      <c r="M132" s="5">
        <f t="shared" si="3"/>
        <v>385</v>
      </c>
      <c r="N132" s="5"/>
      <c r="O132" s="5" t="str">
        <f>IF(M132&gt;=400,"dat","khong")</f>
        <v>khong</v>
      </c>
      <c r="P132" s="6"/>
    </row>
    <row r="133" spans="1:16" s="9" customFormat="1" ht="20.25" customHeight="1">
      <c r="A133" s="5">
        <v>603609</v>
      </c>
      <c r="B133" s="6" t="s">
        <v>313</v>
      </c>
      <c r="C133" s="6" t="s">
        <v>445</v>
      </c>
      <c r="D133" s="6" t="s">
        <v>303</v>
      </c>
      <c r="E133" s="7">
        <v>35322</v>
      </c>
      <c r="F133" s="6" t="s">
        <v>83</v>
      </c>
      <c r="G133" s="8">
        <v>43238</v>
      </c>
      <c r="H133" s="5" t="s">
        <v>21</v>
      </c>
      <c r="I133" s="5">
        <v>7</v>
      </c>
      <c r="J133" s="5">
        <v>3</v>
      </c>
      <c r="K133" s="5"/>
      <c r="L133" s="5"/>
      <c r="M133" s="5">
        <f t="shared" si="3"/>
        <v>0</v>
      </c>
      <c r="N133" s="5"/>
      <c r="O133" s="5"/>
      <c r="P133" s="6" t="str">
        <f>VLOOKUP(A133,[1]excel003!A$2:M$826,13,0)</f>
        <v>Không đủ điều kiện dự thi</v>
      </c>
    </row>
    <row r="134" spans="1:16" s="9" customFormat="1" ht="20.25" customHeight="1">
      <c r="A134" s="5">
        <v>603648</v>
      </c>
      <c r="B134" s="6" t="s">
        <v>297</v>
      </c>
      <c r="C134" s="6" t="s">
        <v>335</v>
      </c>
      <c r="D134" s="6" t="s">
        <v>2</v>
      </c>
      <c r="E134" s="7">
        <v>35271</v>
      </c>
      <c r="F134" s="6" t="s">
        <v>83</v>
      </c>
      <c r="G134" s="8">
        <v>43238</v>
      </c>
      <c r="H134" s="5" t="s">
        <v>21</v>
      </c>
      <c r="I134" s="5">
        <v>7</v>
      </c>
      <c r="J134" s="5">
        <v>3</v>
      </c>
      <c r="K134" s="5">
        <v>70</v>
      </c>
      <c r="L134" s="5">
        <v>125</v>
      </c>
      <c r="M134" s="5">
        <f t="shared" si="3"/>
        <v>195</v>
      </c>
      <c r="N134" s="5"/>
      <c r="O134" s="5" t="str">
        <f>IF(M134&gt;=400,"dat","khong")</f>
        <v>khong</v>
      </c>
      <c r="P134" s="6"/>
    </row>
    <row r="135" spans="1:16" s="9" customFormat="1" ht="20.25" customHeight="1">
      <c r="A135" s="5">
        <v>604683</v>
      </c>
      <c r="B135" s="6" t="s">
        <v>446</v>
      </c>
      <c r="C135" s="6" t="s">
        <v>447</v>
      </c>
      <c r="D135" s="6" t="s">
        <v>303</v>
      </c>
      <c r="E135" s="7">
        <v>35661</v>
      </c>
      <c r="F135" s="6" t="s">
        <v>110</v>
      </c>
      <c r="G135" s="8">
        <v>43238</v>
      </c>
      <c r="H135" s="5" t="s">
        <v>21</v>
      </c>
      <c r="I135" s="5">
        <v>7</v>
      </c>
      <c r="J135" s="5">
        <v>3</v>
      </c>
      <c r="K135" s="5">
        <v>115</v>
      </c>
      <c r="L135" s="5">
        <v>140</v>
      </c>
      <c r="M135" s="5">
        <f t="shared" si="3"/>
        <v>255</v>
      </c>
      <c r="N135" s="5"/>
      <c r="O135" s="5" t="str">
        <f>IF(M135&gt;=400,"dat","khong")</f>
        <v>khong</v>
      </c>
      <c r="P135" s="6"/>
    </row>
    <row r="136" spans="1:16" s="9" customFormat="1" ht="20.25" customHeight="1">
      <c r="A136" s="5">
        <v>604855</v>
      </c>
      <c r="B136" s="6" t="s">
        <v>448</v>
      </c>
      <c r="C136" s="6" t="s">
        <v>449</v>
      </c>
      <c r="D136" s="6" t="s">
        <v>2</v>
      </c>
      <c r="E136" s="7">
        <v>35700</v>
      </c>
      <c r="F136" s="6" t="s">
        <v>111</v>
      </c>
      <c r="G136" s="8">
        <v>43238</v>
      </c>
      <c r="H136" s="5" t="s">
        <v>21</v>
      </c>
      <c r="I136" s="5">
        <v>7</v>
      </c>
      <c r="J136" s="5">
        <v>3</v>
      </c>
      <c r="K136" s="5"/>
      <c r="L136" s="5"/>
      <c r="M136" s="5">
        <f t="shared" ref="M136:M199" si="8">L136+K136</f>
        <v>0</v>
      </c>
      <c r="N136" s="5"/>
      <c r="O136" s="5"/>
      <c r="P136" s="6" t="str">
        <f>VLOOKUP(A136,[1]excel003!A$2:M$826,13,0)</f>
        <v>Không đủ điều kiện dự thi</v>
      </c>
    </row>
    <row r="137" spans="1:16" s="9" customFormat="1" ht="20.25" customHeight="1">
      <c r="A137" s="5">
        <v>605079</v>
      </c>
      <c r="B137" s="6" t="s">
        <v>450</v>
      </c>
      <c r="C137" s="6" t="s">
        <v>34</v>
      </c>
      <c r="D137" s="6" t="s">
        <v>303</v>
      </c>
      <c r="E137" s="7">
        <v>35518</v>
      </c>
      <c r="F137" s="6" t="s">
        <v>112</v>
      </c>
      <c r="G137" s="8">
        <v>43238</v>
      </c>
      <c r="H137" s="5" t="s">
        <v>21</v>
      </c>
      <c r="I137" s="5">
        <v>7</v>
      </c>
      <c r="J137" s="5">
        <v>3</v>
      </c>
      <c r="K137" s="5">
        <v>165</v>
      </c>
      <c r="L137" s="5">
        <v>110</v>
      </c>
      <c r="M137" s="5">
        <f t="shared" si="8"/>
        <v>275</v>
      </c>
      <c r="N137" s="5"/>
      <c r="O137" s="5" t="str">
        <f>IF(M137&gt;=400,"dat","khong")</f>
        <v>khong</v>
      </c>
      <c r="P137" s="6"/>
    </row>
    <row r="138" spans="1:16" s="9" customFormat="1" ht="20.25" customHeight="1">
      <c r="A138" s="5">
        <v>574449</v>
      </c>
      <c r="B138" s="6" t="s">
        <v>284</v>
      </c>
      <c r="C138" s="6" t="s">
        <v>451</v>
      </c>
      <c r="D138" s="6" t="s">
        <v>2</v>
      </c>
      <c r="E138" s="7">
        <v>34455</v>
      </c>
      <c r="F138" s="6" t="s">
        <v>113</v>
      </c>
      <c r="G138" s="8">
        <v>43236</v>
      </c>
      <c r="H138" s="5" t="s">
        <v>21</v>
      </c>
      <c r="I138" s="5">
        <v>7</v>
      </c>
      <c r="J138" s="5">
        <v>3</v>
      </c>
      <c r="K138" s="5"/>
      <c r="L138" s="5"/>
      <c r="M138" s="5">
        <f t="shared" si="8"/>
        <v>0</v>
      </c>
      <c r="N138" s="5"/>
      <c r="O138" s="5"/>
      <c r="P138" s="6" t="str">
        <f>VLOOKUP(A138,[1]excel003!A$2:M$826,13,0)</f>
        <v>Không đủ điều kiện dự thi</v>
      </c>
    </row>
    <row r="139" spans="1:16" s="9" customFormat="1" ht="20.25" customHeight="1">
      <c r="A139" s="5">
        <v>580006</v>
      </c>
      <c r="B139" s="6" t="s">
        <v>452</v>
      </c>
      <c r="C139" s="6" t="s">
        <v>453</v>
      </c>
      <c r="D139" s="6" t="s">
        <v>303</v>
      </c>
      <c r="E139" s="7">
        <v>34926</v>
      </c>
      <c r="F139" s="6" t="s">
        <v>75</v>
      </c>
      <c r="G139" s="8">
        <v>43236</v>
      </c>
      <c r="H139" s="5" t="s">
        <v>21</v>
      </c>
      <c r="I139" s="5">
        <v>7</v>
      </c>
      <c r="J139" s="5">
        <v>3</v>
      </c>
      <c r="K139" s="5"/>
      <c r="L139" s="5"/>
      <c r="M139" s="5">
        <f t="shared" si="8"/>
        <v>0</v>
      </c>
      <c r="N139" s="5"/>
      <c r="O139" s="5"/>
      <c r="P139" s="6" t="str">
        <f>VLOOKUP(A139,[1]excel003!A$2:M$826,13,0)</f>
        <v>Không đủ điều kiện dự thi</v>
      </c>
    </row>
    <row r="140" spans="1:16" s="9" customFormat="1" ht="20.25" customHeight="1">
      <c r="A140" s="5">
        <v>585550</v>
      </c>
      <c r="B140" s="6" t="s">
        <v>114</v>
      </c>
      <c r="C140" s="6" t="s">
        <v>299</v>
      </c>
      <c r="D140" s="6" t="s">
        <v>2</v>
      </c>
      <c r="E140" s="7">
        <v>34819</v>
      </c>
      <c r="F140" s="6" t="s">
        <v>115</v>
      </c>
      <c r="G140" s="8">
        <v>43236</v>
      </c>
      <c r="H140" s="5" t="s">
        <v>21</v>
      </c>
      <c r="I140" s="5">
        <v>7</v>
      </c>
      <c r="J140" s="5">
        <v>3</v>
      </c>
      <c r="K140" s="5">
        <v>120</v>
      </c>
      <c r="L140" s="5">
        <v>40</v>
      </c>
      <c r="M140" s="5">
        <f t="shared" si="8"/>
        <v>160</v>
      </c>
      <c r="N140" s="5"/>
      <c r="O140" s="5" t="str">
        <f>IF(M140&gt;=400,"dat","khong")</f>
        <v>khong</v>
      </c>
      <c r="P140" s="6"/>
    </row>
    <row r="141" spans="1:16" s="9" customFormat="1" ht="20.25" customHeight="1">
      <c r="A141" s="5">
        <v>585926</v>
      </c>
      <c r="B141" s="6" t="s">
        <v>300</v>
      </c>
      <c r="C141" s="6" t="s">
        <v>14</v>
      </c>
      <c r="D141" s="6" t="s">
        <v>2</v>
      </c>
      <c r="E141" s="7">
        <v>35023</v>
      </c>
      <c r="F141" s="6" t="s">
        <v>116</v>
      </c>
      <c r="G141" s="8">
        <v>43236</v>
      </c>
      <c r="H141" s="5" t="s">
        <v>21</v>
      </c>
      <c r="I141" s="5">
        <v>7</v>
      </c>
      <c r="J141" s="5">
        <v>3</v>
      </c>
      <c r="K141" s="5"/>
      <c r="L141" s="5"/>
      <c r="M141" s="5">
        <f t="shared" si="8"/>
        <v>0</v>
      </c>
      <c r="N141" s="5"/>
      <c r="O141" s="5"/>
      <c r="P141" s="6" t="str">
        <f>VLOOKUP(A141,[1]excel003!A$2:M$826,13,0)</f>
        <v>Không đủ điều kiện dự thi</v>
      </c>
    </row>
    <row r="142" spans="1:16" s="9" customFormat="1" ht="20.25" customHeight="1">
      <c r="A142" s="5">
        <v>586448</v>
      </c>
      <c r="B142" s="6" t="s">
        <v>454</v>
      </c>
      <c r="C142" s="6" t="s">
        <v>455</v>
      </c>
      <c r="D142" s="6" t="s">
        <v>2</v>
      </c>
      <c r="E142" s="7">
        <v>35055</v>
      </c>
      <c r="F142" s="6" t="s">
        <v>117</v>
      </c>
      <c r="G142" s="8">
        <v>43236</v>
      </c>
      <c r="H142" s="5" t="s">
        <v>21</v>
      </c>
      <c r="I142" s="5">
        <v>7</v>
      </c>
      <c r="J142" s="5">
        <v>3</v>
      </c>
      <c r="K142" s="5">
        <v>140</v>
      </c>
      <c r="L142" s="5">
        <v>85</v>
      </c>
      <c r="M142" s="5">
        <f t="shared" si="8"/>
        <v>225</v>
      </c>
      <c r="N142" s="5"/>
      <c r="O142" s="5" t="str">
        <f>IF(M142&gt;=400,"dat","khong")</f>
        <v>khong</v>
      </c>
      <c r="P142" s="6"/>
    </row>
    <row r="143" spans="1:16" s="9" customFormat="1" ht="20.25" customHeight="1">
      <c r="A143" s="5">
        <v>590133</v>
      </c>
      <c r="B143" s="6" t="s">
        <v>389</v>
      </c>
      <c r="C143" s="6" t="s">
        <v>382</v>
      </c>
      <c r="D143" s="6" t="s">
        <v>2</v>
      </c>
      <c r="E143" s="7">
        <v>35416</v>
      </c>
      <c r="F143" s="6" t="s">
        <v>118</v>
      </c>
      <c r="G143" s="8">
        <v>43236</v>
      </c>
      <c r="H143" s="5" t="s">
        <v>21</v>
      </c>
      <c r="I143" s="5">
        <v>7</v>
      </c>
      <c r="J143" s="5">
        <v>3</v>
      </c>
      <c r="K143" s="5"/>
      <c r="L143" s="5"/>
      <c r="M143" s="5">
        <f t="shared" si="8"/>
        <v>0</v>
      </c>
      <c r="N143" s="5"/>
      <c r="O143" s="5"/>
      <c r="P143" s="6" t="str">
        <f>VLOOKUP(A143,[1]excel003!A$2:M$826,13,0)</f>
        <v>Không đủ điều kiện dự thi</v>
      </c>
    </row>
    <row r="144" spans="1:16" s="9" customFormat="1" ht="20.25" customHeight="1">
      <c r="A144" s="5">
        <v>596781</v>
      </c>
      <c r="B144" s="6" t="s">
        <v>295</v>
      </c>
      <c r="C144" s="6" t="s">
        <v>451</v>
      </c>
      <c r="D144" s="6" t="s">
        <v>2</v>
      </c>
      <c r="E144" s="7">
        <v>35327</v>
      </c>
      <c r="F144" s="6" t="s">
        <v>79</v>
      </c>
      <c r="G144" s="8">
        <v>43236</v>
      </c>
      <c r="H144" s="5" t="s">
        <v>21</v>
      </c>
      <c r="I144" s="5">
        <v>7</v>
      </c>
      <c r="J144" s="5">
        <v>3</v>
      </c>
      <c r="K144" s="5"/>
      <c r="L144" s="5"/>
      <c r="M144" s="5">
        <f t="shared" si="8"/>
        <v>0</v>
      </c>
      <c r="N144" s="5"/>
      <c r="O144" s="5"/>
      <c r="P144" s="6" t="str">
        <f>VLOOKUP(A144,[1]excel003!A$2:M$826,13,0)</f>
        <v>Nợ học phí và không đủ điều kiện thi</v>
      </c>
    </row>
    <row r="145" spans="1:16" s="9" customFormat="1" ht="20.25" customHeight="1">
      <c r="A145" s="5">
        <v>596980</v>
      </c>
      <c r="B145" s="6" t="s">
        <v>456</v>
      </c>
      <c r="C145" s="6" t="s">
        <v>457</v>
      </c>
      <c r="D145" s="6" t="s">
        <v>2</v>
      </c>
      <c r="E145" s="7">
        <v>33699</v>
      </c>
      <c r="F145" s="6" t="s">
        <v>119</v>
      </c>
      <c r="G145" s="8">
        <v>43236</v>
      </c>
      <c r="H145" s="5" t="s">
        <v>21</v>
      </c>
      <c r="I145" s="5">
        <v>7</v>
      </c>
      <c r="J145" s="5">
        <v>3</v>
      </c>
      <c r="K145" s="5"/>
      <c r="L145" s="5"/>
      <c r="M145" s="5">
        <f t="shared" si="8"/>
        <v>0</v>
      </c>
      <c r="N145" s="5"/>
      <c r="O145" s="5"/>
      <c r="P145" s="6" t="str">
        <f>VLOOKUP(A145,[1]excel003!A$2:M$826,13,0)</f>
        <v>Không đủ điều kiện dự thi</v>
      </c>
    </row>
    <row r="146" spans="1:16" s="9" customFormat="1" ht="20.25" customHeight="1">
      <c r="A146" s="5">
        <v>600107</v>
      </c>
      <c r="B146" s="6" t="s">
        <v>458</v>
      </c>
      <c r="C146" s="6" t="s">
        <v>307</v>
      </c>
      <c r="D146" s="6" t="s">
        <v>303</v>
      </c>
      <c r="E146" s="7">
        <v>35636</v>
      </c>
      <c r="F146" s="6" t="s">
        <v>81</v>
      </c>
      <c r="G146" s="8">
        <v>43236</v>
      </c>
      <c r="H146" s="5" t="s">
        <v>21</v>
      </c>
      <c r="I146" s="5">
        <v>7</v>
      </c>
      <c r="J146" s="5">
        <v>3</v>
      </c>
      <c r="K146" s="5">
        <v>230</v>
      </c>
      <c r="L146" s="5">
        <v>130</v>
      </c>
      <c r="M146" s="5">
        <f t="shared" si="8"/>
        <v>360</v>
      </c>
      <c r="N146" s="5"/>
      <c r="O146" s="5" t="str">
        <f>IF(M146&gt;=400,"dat","khong")</f>
        <v>khong</v>
      </c>
      <c r="P146" s="6"/>
    </row>
    <row r="147" spans="1:16" s="9" customFormat="1" ht="20.25" customHeight="1">
      <c r="A147" s="5">
        <v>600304</v>
      </c>
      <c r="B147" s="6" t="s">
        <v>459</v>
      </c>
      <c r="C147" s="6" t="s">
        <v>460</v>
      </c>
      <c r="D147" s="6" t="s">
        <v>2</v>
      </c>
      <c r="E147" s="7">
        <v>35430</v>
      </c>
      <c r="F147" s="6" t="s">
        <v>120</v>
      </c>
      <c r="G147" s="8">
        <v>43236</v>
      </c>
      <c r="H147" s="5" t="s">
        <v>21</v>
      </c>
      <c r="I147" s="5">
        <v>7</v>
      </c>
      <c r="J147" s="5">
        <v>3</v>
      </c>
      <c r="K147" s="5">
        <v>210</v>
      </c>
      <c r="L147" s="5">
        <v>170</v>
      </c>
      <c r="M147" s="5">
        <f t="shared" si="8"/>
        <v>380</v>
      </c>
      <c r="N147" s="5"/>
      <c r="O147" s="5" t="str">
        <f>IF(M147&gt;=400,"dat","khong")</f>
        <v>khong</v>
      </c>
      <c r="P147" s="6"/>
    </row>
    <row r="148" spans="1:16" s="9" customFormat="1" ht="20.25" customHeight="1">
      <c r="A148" s="5">
        <v>600313</v>
      </c>
      <c r="B148" s="6" t="s">
        <v>317</v>
      </c>
      <c r="C148" s="6" t="s">
        <v>447</v>
      </c>
      <c r="D148" s="6" t="s">
        <v>2</v>
      </c>
      <c r="E148" s="7">
        <v>35290</v>
      </c>
      <c r="F148" s="6" t="s">
        <v>120</v>
      </c>
      <c r="G148" s="8">
        <v>43236</v>
      </c>
      <c r="H148" s="5" t="s">
        <v>21</v>
      </c>
      <c r="I148" s="5">
        <v>7</v>
      </c>
      <c r="J148" s="5">
        <v>3</v>
      </c>
      <c r="K148" s="5"/>
      <c r="L148" s="5"/>
      <c r="M148" s="5">
        <f t="shared" si="8"/>
        <v>0</v>
      </c>
      <c r="N148" s="5"/>
      <c r="O148" s="5"/>
      <c r="P148" s="6" t="str">
        <f>VLOOKUP(A148,[1]excel003!A$2:M$826,13,0)</f>
        <v>Không đủ điều kiện dự thi</v>
      </c>
    </row>
    <row r="149" spans="1:16" s="9" customFormat="1" ht="20.25" customHeight="1">
      <c r="A149" s="5">
        <v>601117</v>
      </c>
      <c r="B149" s="6" t="s">
        <v>461</v>
      </c>
      <c r="C149" s="6" t="s">
        <v>294</v>
      </c>
      <c r="D149" s="6" t="s">
        <v>2</v>
      </c>
      <c r="E149" s="7">
        <v>35079</v>
      </c>
      <c r="F149" s="6" t="s">
        <v>121</v>
      </c>
      <c r="G149" s="8">
        <v>43236</v>
      </c>
      <c r="H149" s="5" t="s">
        <v>21</v>
      </c>
      <c r="I149" s="5">
        <v>7</v>
      </c>
      <c r="J149" s="5">
        <v>3</v>
      </c>
      <c r="K149" s="5">
        <v>125</v>
      </c>
      <c r="L149" s="5">
        <v>85</v>
      </c>
      <c r="M149" s="5">
        <f t="shared" si="8"/>
        <v>210</v>
      </c>
      <c r="N149" s="5"/>
      <c r="O149" s="5" t="str">
        <f>IF(M149&gt;=400,"dat","khong")</f>
        <v>khong</v>
      </c>
      <c r="P149" s="6"/>
    </row>
    <row r="150" spans="1:16" s="9" customFormat="1" ht="20.25" customHeight="1">
      <c r="A150" s="5">
        <v>602459</v>
      </c>
      <c r="B150" s="6" t="s">
        <v>320</v>
      </c>
      <c r="C150" s="6" t="s">
        <v>462</v>
      </c>
      <c r="D150" s="6" t="s">
        <v>2</v>
      </c>
      <c r="E150" s="7">
        <v>35644</v>
      </c>
      <c r="F150" s="6" t="s">
        <v>122</v>
      </c>
      <c r="G150" s="8">
        <v>43236</v>
      </c>
      <c r="H150" s="5" t="s">
        <v>21</v>
      </c>
      <c r="I150" s="5">
        <v>7</v>
      </c>
      <c r="J150" s="5">
        <v>3</v>
      </c>
      <c r="K150" s="5">
        <v>95</v>
      </c>
      <c r="L150" s="5">
        <v>130</v>
      </c>
      <c r="M150" s="5">
        <f t="shared" si="8"/>
        <v>225</v>
      </c>
      <c r="N150" s="5"/>
      <c r="O150" s="5" t="str">
        <f>IF(M150&gt;=400,"dat","khong")</f>
        <v>khong</v>
      </c>
      <c r="P150" s="6"/>
    </row>
    <row r="151" spans="1:16" s="9" customFormat="1" ht="20.25" customHeight="1">
      <c r="A151" s="5">
        <v>602915</v>
      </c>
      <c r="B151" s="6" t="s">
        <v>437</v>
      </c>
      <c r="C151" s="6" t="s">
        <v>463</v>
      </c>
      <c r="D151" s="6" t="s">
        <v>2</v>
      </c>
      <c r="E151" s="7">
        <v>35663</v>
      </c>
      <c r="F151" s="6" t="s">
        <v>70</v>
      </c>
      <c r="G151" s="8">
        <v>43236</v>
      </c>
      <c r="H151" s="5" t="s">
        <v>21</v>
      </c>
      <c r="I151" s="5">
        <v>7</v>
      </c>
      <c r="J151" s="5">
        <v>3</v>
      </c>
      <c r="K151" s="5">
        <v>195</v>
      </c>
      <c r="L151" s="5">
        <v>145</v>
      </c>
      <c r="M151" s="5">
        <f t="shared" si="8"/>
        <v>340</v>
      </c>
      <c r="N151" s="5"/>
      <c r="O151" s="5" t="str">
        <f>IF(M151&gt;=400,"dat","khong")</f>
        <v>khong</v>
      </c>
      <c r="P151" s="6"/>
    </row>
    <row r="152" spans="1:16" s="9" customFormat="1" ht="20.25" customHeight="1">
      <c r="A152" s="5">
        <v>603490</v>
      </c>
      <c r="B152" s="6" t="s">
        <v>367</v>
      </c>
      <c r="C152" s="6" t="s">
        <v>123</v>
      </c>
      <c r="D152" s="6" t="s">
        <v>2</v>
      </c>
      <c r="E152" s="7">
        <v>35485</v>
      </c>
      <c r="F152" s="6" t="s">
        <v>95</v>
      </c>
      <c r="G152" s="8">
        <v>43236</v>
      </c>
      <c r="H152" s="5" t="s">
        <v>21</v>
      </c>
      <c r="I152" s="5">
        <v>7</v>
      </c>
      <c r="J152" s="5">
        <v>3</v>
      </c>
      <c r="K152" s="5"/>
      <c r="L152" s="5"/>
      <c r="M152" s="5">
        <f t="shared" si="8"/>
        <v>0</v>
      </c>
      <c r="N152" s="5"/>
      <c r="O152" s="5"/>
      <c r="P152" s="6" t="str">
        <f>VLOOKUP(A152,[1]excel003!A$2:M$826,13,0)</f>
        <v>Không đủ điều kiện dự thi</v>
      </c>
    </row>
    <row r="153" spans="1:16" s="9" customFormat="1" ht="20.25" customHeight="1">
      <c r="A153" s="5">
        <v>603781</v>
      </c>
      <c r="B153" s="6" t="s">
        <v>464</v>
      </c>
      <c r="C153" s="6" t="s">
        <v>465</v>
      </c>
      <c r="D153" s="6" t="s">
        <v>2</v>
      </c>
      <c r="E153" s="7">
        <v>35074</v>
      </c>
      <c r="F153" s="6" t="s">
        <v>84</v>
      </c>
      <c r="G153" s="8">
        <v>43236</v>
      </c>
      <c r="H153" s="5" t="s">
        <v>21</v>
      </c>
      <c r="I153" s="5">
        <v>7</v>
      </c>
      <c r="J153" s="5">
        <v>3</v>
      </c>
      <c r="K153" s="5">
        <v>125</v>
      </c>
      <c r="L153" s="5">
        <v>180</v>
      </c>
      <c r="M153" s="5">
        <f t="shared" si="8"/>
        <v>305</v>
      </c>
      <c r="N153" s="5"/>
      <c r="O153" s="5" t="str">
        <f>IF(M153&gt;=400,"dat","khong")</f>
        <v>khong</v>
      </c>
      <c r="P153" s="6"/>
    </row>
    <row r="154" spans="1:16" s="9" customFormat="1" ht="20.25" customHeight="1">
      <c r="A154" s="5">
        <v>604186</v>
      </c>
      <c r="B154" s="6" t="s">
        <v>317</v>
      </c>
      <c r="C154" s="6" t="s">
        <v>451</v>
      </c>
      <c r="D154" s="6" t="s">
        <v>2</v>
      </c>
      <c r="E154" s="7">
        <v>35465</v>
      </c>
      <c r="F154" s="6" t="s">
        <v>124</v>
      </c>
      <c r="G154" s="8">
        <v>43236</v>
      </c>
      <c r="H154" s="5" t="s">
        <v>21</v>
      </c>
      <c r="I154" s="5">
        <v>7</v>
      </c>
      <c r="J154" s="5">
        <v>3</v>
      </c>
      <c r="K154" s="5"/>
      <c r="L154" s="5"/>
      <c r="M154" s="5">
        <f t="shared" si="8"/>
        <v>0</v>
      </c>
      <c r="N154" s="5"/>
      <c r="O154" s="5"/>
      <c r="P154" s="6" t="str">
        <f>VLOOKUP(A154,[1]excel003!A$2:M$826,13,0)</f>
        <v>Không đủ điều kiện dự thi</v>
      </c>
    </row>
    <row r="155" spans="1:16" s="9" customFormat="1" ht="20.25" customHeight="1">
      <c r="A155" s="5">
        <v>604939</v>
      </c>
      <c r="B155" s="6" t="s">
        <v>466</v>
      </c>
      <c r="C155" s="6" t="s">
        <v>14</v>
      </c>
      <c r="D155" s="6" t="s">
        <v>2</v>
      </c>
      <c r="E155" s="7">
        <v>35621</v>
      </c>
      <c r="F155" s="6" t="s">
        <v>125</v>
      </c>
      <c r="G155" s="8">
        <v>43236</v>
      </c>
      <c r="H155" s="5" t="s">
        <v>21</v>
      </c>
      <c r="I155" s="5">
        <v>7</v>
      </c>
      <c r="J155" s="5">
        <v>3</v>
      </c>
      <c r="K155" s="5">
        <v>220</v>
      </c>
      <c r="L155" s="5">
        <v>230</v>
      </c>
      <c r="M155" s="5">
        <f t="shared" si="8"/>
        <v>450</v>
      </c>
      <c r="N155" s="5"/>
      <c r="O155" s="5" t="str">
        <f>IF(M155&gt;=400,"dat","khong")</f>
        <v>dat</v>
      </c>
      <c r="P155" s="6"/>
    </row>
    <row r="156" spans="1:16" s="9" customFormat="1" ht="20.25" customHeight="1">
      <c r="A156" s="5">
        <v>575472</v>
      </c>
      <c r="B156" s="6" t="s">
        <v>361</v>
      </c>
      <c r="C156" s="6" t="s">
        <v>467</v>
      </c>
      <c r="D156" s="6" t="s">
        <v>2</v>
      </c>
      <c r="E156" s="7">
        <v>34436</v>
      </c>
      <c r="F156" s="6" t="s">
        <v>126</v>
      </c>
      <c r="G156" s="8">
        <v>43236</v>
      </c>
      <c r="H156" s="5" t="s">
        <v>0</v>
      </c>
      <c r="I156" s="5">
        <v>7</v>
      </c>
      <c r="J156" s="5">
        <v>3</v>
      </c>
      <c r="K156" s="5"/>
      <c r="L156" s="5"/>
      <c r="M156" s="5">
        <f t="shared" si="8"/>
        <v>0</v>
      </c>
      <c r="N156" s="5"/>
      <c r="O156" s="5"/>
      <c r="P156" s="6" t="str">
        <f>VLOOKUP(A156,[1]excel003!A$2:M$826,13,0)</f>
        <v>Không đủ điều kiện dự thi</v>
      </c>
    </row>
    <row r="157" spans="1:16" s="9" customFormat="1" ht="20.25" customHeight="1">
      <c r="A157" s="5">
        <v>586939</v>
      </c>
      <c r="B157" s="6" t="s">
        <v>357</v>
      </c>
      <c r="C157" s="6" t="s">
        <v>127</v>
      </c>
      <c r="D157" s="6" t="s">
        <v>2</v>
      </c>
      <c r="E157" s="7">
        <v>34914</v>
      </c>
      <c r="F157" s="6" t="s">
        <v>47</v>
      </c>
      <c r="G157" s="8">
        <v>43236</v>
      </c>
      <c r="H157" s="5" t="s">
        <v>0</v>
      </c>
      <c r="I157" s="5">
        <v>7</v>
      </c>
      <c r="J157" s="5">
        <v>3</v>
      </c>
      <c r="K157" s="5">
        <v>240</v>
      </c>
      <c r="L157" s="5">
        <v>265</v>
      </c>
      <c r="M157" s="5">
        <f t="shared" si="8"/>
        <v>505</v>
      </c>
      <c r="N157" s="5"/>
      <c r="O157" s="5" t="str">
        <f>IF(M157&gt;=400,"dat","khong")</f>
        <v>dat</v>
      </c>
      <c r="P157" s="6"/>
    </row>
    <row r="158" spans="1:16" s="9" customFormat="1" ht="20.25" customHeight="1">
      <c r="A158" s="5">
        <v>586971</v>
      </c>
      <c r="B158" s="6" t="s">
        <v>468</v>
      </c>
      <c r="C158" s="6" t="s">
        <v>318</v>
      </c>
      <c r="D158" s="6" t="s">
        <v>303</v>
      </c>
      <c r="E158" s="7">
        <v>34949</v>
      </c>
      <c r="F158" s="6" t="s">
        <v>128</v>
      </c>
      <c r="G158" s="8">
        <v>43236</v>
      </c>
      <c r="H158" s="5" t="s">
        <v>0</v>
      </c>
      <c r="I158" s="5">
        <v>7</v>
      </c>
      <c r="J158" s="5">
        <v>3</v>
      </c>
      <c r="K158" s="5"/>
      <c r="L158" s="5"/>
      <c r="M158" s="5">
        <f t="shared" si="8"/>
        <v>0</v>
      </c>
      <c r="N158" s="5"/>
      <c r="O158" s="5"/>
      <c r="P158" s="6" t="str">
        <f>VLOOKUP(A158,[1]excel003!A$2:M$826,13,0)</f>
        <v>Nợ học phí và không đủ điều kiện thi</v>
      </c>
    </row>
    <row r="159" spans="1:16" s="9" customFormat="1" ht="20.25" customHeight="1">
      <c r="A159" s="5">
        <v>587015</v>
      </c>
      <c r="B159" s="6" t="s">
        <v>440</v>
      </c>
      <c r="C159" s="6" t="s">
        <v>316</v>
      </c>
      <c r="D159" s="6" t="s">
        <v>2</v>
      </c>
      <c r="E159" s="7">
        <v>34762</v>
      </c>
      <c r="F159" s="6" t="s">
        <v>129</v>
      </c>
      <c r="G159" s="8">
        <v>43236</v>
      </c>
      <c r="H159" s="5" t="s">
        <v>0</v>
      </c>
      <c r="I159" s="5">
        <v>7</v>
      </c>
      <c r="J159" s="5">
        <v>3</v>
      </c>
      <c r="K159" s="5"/>
      <c r="L159" s="5"/>
      <c r="M159" s="5">
        <f t="shared" si="8"/>
        <v>0</v>
      </c>
      <c r="N159" s="5"/>
      <c r="O159" s="5"/>
      <c r="P159" s="6" t="str">
        <f>VLOOKUP(A159,[1]excel003!A$2:M$826,13,0)</f>
        <v>Không đủ điều kiện dự thi</v>
      </c>
    </row>
    <row r="160" spans="1:16" s="9" customFormat="1" ht="20.25" customHeight="1">
      <c r="A160" s="5">
        <v>594435</v>
      </c>
      <c r="B160" s="6" t="s">
        <v>469</v>
      </c>
      <c r="C160" s="6" t="s">
        <v>470</v>
      </c>
      <c r="D160" s="6" t="s">
        <v>303</v>
      </c>
      <c r="E160" s="7">
        <v>35326</v>
      </c>
      <c r="F160" s="6" t="s">
        <v>130</v>
      </c>
      <c r="G160" s="8">
        <v>43236</v>
      </c>
      <c r="H160" s="5" t="s">
        <v>0</v>
      </c>
      <c r="I160" s="5">
        <v>7</v>
      </c>
      <c r="J160" s="5">
        <v>3</v>
      </c>
      <c r="K160" s="5"/>
      <c r="L160" s="5"/>
      <c r="M160" s="5">
        <f t="shared" si="8"/>
        <v>0</v>
      </c>
      <c r="N160" s="5"/>
      <c r="O160" s="5"/>
      <c r="P160" s="6" t="str">
        <f>VLOOKUP(A160,[1]excel003!A$2:M$826,13,0)</f>
        <v>Nợ học phí và không đủ điều kiện thi</v>
      </c>
    </row>
    <row r="161" spans="1:16" s="9" customFormat="1" ht="20.25" customHeight="1">
      <c r="A161" s="5">
        <v>594818</v>
      </c>
      <c r="B161" s="6" t="s">
        <v>317</v>
      </c>
      <c r="C161" s="6" t="s">
        <v>471</v>
      </c>
      <c r="D161" s="6" t="s">
        <v>2</v>
      </c>
      <c r="E161" s="7">
        <v>35095</v>
      </c>
      <c r="F161" s="6" t="s">
        <v>103</v>
      </c>
      <c r="G161" s="8">
        <v>43236</v>
      </c>
      <c r="H161" s="5" t="s">
        <v>0</v>
      </c>
      <c r="I161" s="5">
        <v>7</v>
      </c>
      <c r="J161" s="5">
        <v>3</v>
      </c>
      <c r="K161" s="5">
        <v>255</v>
      </c>
      <c r="L161" s="5">
        <v>115</v>
      </c>
      <c r="M161" s="5">
        <f t="shared" si="8"/>
        <v>370</v>
      </c>
      <c r="N161" s="5"/>
      <c r="O161" s="5" t="str">
        <f>IF(M161&gt;=400,"dat","khong")</f>
        <v>khong</v>
      </c>
      <c r="P161" s="6"/>
    </row>
    <row r="162" spans="1:16" s="9" customFormat="1" ht="20.25" customHeight="1">
      <c r="A162" s="5">
        <v>596589</v>
      </c>
      <c r="B162" s="6" t="s">
        <v>472</v>
      </c>
      <c r="C162" s="6" t="s">
        <v>398</v>
      </c>
      <c r="D162" s="6" t="s">
        <v>2</v>
      </c>
      <c r="E162" s="7">
        <v>35424</v>
      </c>
      <c r="F162" s="6" t="s">
        <v>131</v>
      </c>
      <c r="G162" s="8">
        <v>43236</v>
      </c>
      <c r="H162" s="5" t="s">
        <v>0</v>
      </c>
      <c r="I162" s="5">
        <v>7</v>
      </c>
      <c r="J162" s="5">
        <v>3</v>
      </c>
      <c r="K162" s="5">
        <v>190</v>
      </c>
      <c r="L162" s="5">
        <v>170</v>
      </c>
      <c r="M162" s="5">
        <f t="shared" si="8"/>
        <v>360</v>
      </c>
      <c r="N162" s="5"/>
      <c r="O162" s="5" t="str">
        <f>IF(M162&gt;=400,"dat","khong")</f>
        <v>khong</v>
      </c>
      <c r="P162" s="6"/>
    </row>
    <row r="163" spans="1:16" s="9" customFormat="1" ht="20.25" customHeight="1">
      <c r="A163" s="5">
        <v>597609</v>
      </c>
      <c r="B163" s="6" t="s">
        <v>473</v>
      </c>
      <c r="C163" s="6" t="s">
        <v>474</v>
      </c>
      <c r="D163" s="6" t="s">
        <v>2</v>
      </c>
      <c r="E163" s="7">
        <v>35135</v>
      </c>
      <c r="F163" s="6" t="s">
        <v>80</v>
      </c>
      <c r="G163" s="8">
        <v>43236</v>
      </c>
      <c r="H163" s="5" t="s">
        <v>0</v>
      </c>
      <c r="I163" s="5">
        <v>7</v>
      </c>
      <c r="J163" s="5">
        <v>3</v>
      </c>
      <c r="K163" s="5">
        <v>115</v>
      </c>
      <c r="L163" s="5">
        <v>80</v>
      </c>
      <c r="M163" s="5">
        <f t="shared" si="8"/>
        <v>195</v>
      </c>
      <c r="N163" s="5"/>
      <c r="O163" s="5" t="str">
        <f>IF(M163&gt;=400,"dat","khong")</f>
        <v>khong</v>
      </c>
      <c r="P163" s="6"/>
    </row>
    <row r="164" spans="1:16" s="9" customFormat="1" ht="20.25" customHeight="1">
      <c r="A164" s="5">
        <v>598595</v>
      </c>
      <c r="B164" s="6" t="s">
        <v>475</v>
      </c>
      <c r="C164" s="6" t="s">
        <v>438</v>
      </c>
      <c r="D164" s="6" t="s">
        <v>303</v>
      </c>
      <c r="E164" s="7">
        <v>35081</v>
      </c>
      <c r="F164" s="6" t="s">
        <v>65</v>
      </c>
      <c r="G164" s="8">
        <v>43236</v>
      </c>
      <c r="H164" s="5" t="s">
        <v>0</v>
      </c>
      <c r="I164" s="5">
        <v>7</v>
      </c>
      <c r="J164" s="5">
        <v>3</v>
      </c>
      <c r="K164" s="5"/>
      <c r="L164" s="5"/>
      <c r="M164" s="5">
        <f t="shared" si="8"/>
        <v>0</v>
      </c>
      <c r="N164" s="5"/>
      <c r="O164" s="5"/>
      <c r="P164" s="6" t="str">
        <f>VLOOKUP(A164,[1]excel003!A$2:M$826,13,0)</f>
        <v>Nợ học phí và không đủ điều kiện thi</v>
      </c>
    </row>
    <row r="165" spans="1:16" s="9" customFormat="1" ht="20.25" customHeight="1">
      <c r="A165" s="5">
        <v>600046</v>
      </c>
      <c r="B165" s="6" t="s">
        <v>476</v>
      </c>
      <c r="C165" s="6" t="s">
        <v>398</v>
      </c>
      <c r="D165" s="6" t="s">
        <v>303</v>
      </c>
      <c r="E165" s="7">
        <v>35487</v>
      </c>
      <c r="F165" s="6" t="s">
        <v>132</v>
      </c>
      <c r="G165" s="8">
        <v>43236</v>
      </c>
      <c r="H165" s="5" t="s">
        <v>0</v>
      </c>
      <c r="I165" s="5">
        <v>7</v>
      </c>
      <c r="J165" s="5">
        <v>3</v>
      </c>
      <c r="K165" s="5">
        <v>140</v>
      </c>
      <c r="L165" s="5">
        <v>100</v>
      </c>
      <c r="M165" s="5">
        <f t="shared" si="8"/>
        <v>240</v>
      </c>
      <c r="N165" s="5"/>
      <c r="O165" s="5" t="str">
        <f>IF(M165&gt;=400,"dat","khong")</f>
        <v>khong</v>
      </c>
      <c r="P165" s="6"/>
    </row>
    <row r="166" spans="1:16" s="9" customFormat="1" ht="20.25" customHeight="1">
      <c r="A166" s="5">
        <v>600119</v>
      </c>
      <c r="B166" s="6" t="s">
        <v>477</v>
      </c>
      <c r="C166" s="6" t="s">
        <v>406</v>
      </c>
      <c r="D166" s="6" t="s">
        <v>303</v>
      </c>
      <c r="E166" s="7">
        <v>35681</v>
      </c>
      <c r="F166" s="6" t="s">
        <v>81</v>
      </c>
      <c r="G166" s="8">
        <v>43236</v>
      </c>
      <c r="H166" s="5" t="s">
        <v>0</v>
      </c>
      <c r="I166" s="5">
        <v>7</v>
      </c>
      <c r="J166" s="5">
        <v>3</v>
      </c>
      <c r="K166" s="5">
        <v>185</v>
      </c>
      <c r="L166" s="5">
        <v>130</v>
      </c>
      <c r="M166" s="5">
        <f t="shared" si="8"/>
        <v>315</v>
      </c>
      <c r="N166" s="5"/>
      <c r="O166" s="5" t="str">
        <f>IF(M166&gt;=400,"dat","khong")</f>
        <v>khong</v>
      </c>
      <c r="P166" s="6"/>
    </row>
    <row r="167" spans="1:16" s="9" customFormat="1" ht="20.25" customHeight="1">
      <c r="A167" s="5">
        <v>600771</v>
      </c>
      <c r="B167" s="6" t="s">
        <v>478</v>
      </c>
      <c r="C167" s="6" t="s">
        <v>438</v>
      </c>
      <c r="D167" s="6" t="s">
        <v>303</v>
      </c>
      <c r="E167" s="7">
        <v>35781</v>
      </c>
      <c r="F167" s="6" t="s">
        <v>133</v>
      </c>
      <c r="G167" s="8">
        <v>43236</v>
      </c>
      <c r="H167" s="5" t="s">
        <v>0</v>
      </c>
      <c r="I167" s="5">
        <v>7</v>
      </c>
      <c r="J167" s="5">
        <v>3</v>
      </c>
      <c r="K167" s="5">
        <v>270</v>
      </c>
      <c r="L167" s="5">
        <v>300</v>
      </c>
      <c r="M167" s="5">
        <f t="shared" si="8"/>
        <v>570</v>
      </c>
      <c r="N167" s="5"/>
      <c r="O167" s="5" t="str">
        <f>IF(M167&gt;=400,"dat","khong")</f>
        <v>dat</v>
      </c>
      <c r="P167" s="6"/>
    </row>
    <row r="168" spans="1:16" s="9" customFormat="1" ht="20.25" customHeight="1">
      <c r="A168" s="5">
        <v>603021</v>
      </c>
      <c r="B168" s="6" t="s">
        <v>479</v>
      </c>
      <c r="C168" s="6" t="s">
        <v>398</v>
      </c>
      <c r="D168" s="6" t="s">
        <v>2</v>
      </c>
      <c r="E168" s="7">
        <v>35736</v>
      </c>
      <c r="F168" s="6" t="s">
        <v>70</v>
      </c>
      <c r="G168" s="8">
        <v>43236</v>
      </c>
      <c r="H168" s="5" t="s">
        <v>0</v>
      </c>
      <c r="I168" s="5">
        <v>7</v>
      </c>
      <c r="J168" s="5">
        <v>3</v>
      </c>
      <c r="K168" s="5">
        <v>145</v>
      </c>
      <c r="L168" s="5">
        <v>90</v>
      </c>
      <c r="M168" s="5">
        <f t="shared" si="8"/>
        <v>235</v>
      </c>
      <c r="N168" s="5"/>
      <c r="O168" s="5" t="str">
        <f>IF(M168&gt;=400,"dat","khong")</f>
        <v>khong</v>
      </c>
      <c r="P168" s="6"/>
    </row>
    <row r="169" spans="1:16" s="9" customFormat="1" ht="20.25" customHeight="1">
      <c r="A169" s="5">
        <v>603833</v>
      </c>
      <c r="B169" s="6" t="s">
        <v>480</v>
      </c>
      <c r="C169" s="6" t="s">
        <v>134</v>
      </c>
      <c r="D169" s="6" t="s">
        <v>303</v>
      </c>
      <c r="E169" s="7">
        <v>35572</v>
      </c>
      <c r="F169" s="6" t="s">
        <v>84</v>
      </c>
      <c r="G169" s="8">
        <v>43236</v>
      </c>
      <c r="H169" s="5" t="s">
        <v>0</v>
      </c>
      <c r="I169" s="5">
        <v>7</v>
      </c>
      <c r="J169" s="5">
        <v>3</v>
      </c>
      <c r="K169" s="5">
        <v>110</v>
      </c>
      <c r="L169" s="5">
        <v>90</v>
      </c>
      <c r="M169" s="5">
        <f t="shared" si="8"/>
        <v>200</v>
      </c>
      <c r="N169" s="5"/>
      <c r="O169" s="5" t="str">
        <f>IF(M169&gt;=400,"dat","khong")</f>
        <v>khong</v>
      </c>
      <c r="P169" s="6"/>
    </row>
    <row r="170" spans="1:16" s="9" customFormat="1" ht="20.25" customHeight="1">
      <c r="A170" s="5">
        <v>604018</v>
      </c>
      <c r="B170" s="6" t="s">
        <v>345</v>
      </c>
      <c r="C170" s="6" t="s">
        <v>82</v>
      </c>
      <c r="D170" s="6" t="s">
        <v>303</v>
      </c>
      <c r="E170" s="7">
        <v>35435</v>
      </c>
      <c r="F170" s="6" t="s">
        <v>135</v>
      </c>
      <c r="G170" s="8">
        <v>43236</v>
      </c>
      <c r="H170" s="5" t="s">
        <v>0</v>
      </c>
      <c r="I170" s="5">
        <v>7</v>
      </c>
      <c r="J170" s="5">
        <v>3</v>
      </c>
      <c r="K170" s="5"/>
      <c r="L170" s="5"/>
      <c r="M170" s="5">
        <f t="shared" si="8"/>
        <v>0</v>
      </c>
      <c r="N170" s="5"/>
      <c r="O170" s="5"/>
      <c r="P170" s="6" t="str">
        <f>VLOOKUP(A170,[1]excel003!A$2:M$826,13,0)</f>
        <v>Không đủ điều kiện dự thi</v>
      </c>
    </row>
    <row r="171" spans="1:16" s="9" customFormat="1" ht="20.25" customHeight="1">
      <c r="A171" s="5">
        <v>604210</v>
      </c>
      <c r="B171" s="6" t="s">
        <v>345</v>
      </c>
      <c r="C171" s="6" t="s">
        <v>136</v>
      </c>
      <c r="D171" s="6" t="s">
        <v>303</v>
      </c>
      <c r="E171" s="7">
        <v>35402</v>
      </c>
      <c r="F171" s="6" t="s">
        <v>124</v>
      </c>
      <c r="G171" s="8">
        <v>43236</v>
      </c>
      <c r="H171" s="5" t="s">
        <v>0</v>
      </c>
      <c r="I171" s="5">
        <v>7</v>
      </c>
      <c r="J171" s="5">
        <v>3</v>
      </c>
      <c r="K171" s="5">
        <v>310</v>
      </c>
      <c r="L171" s="5">
        <v>235</v>
      </c>
      <c r="M171" s="5">
        <f t="shared" si="8"/>
        <v>545</v>
      </c>
      <c r="N171" s="5"/>
      <c r="O171" s="5" t="str">
        <f t="shared" ref="O171:O178" si="9">IF(M171&gt;=400,"dat","khong")</f>
        <v>dat</v>
      </c>
      <c r="P171" s="6"/>
    </row>
    <row r="172" spans="1:16" s="9" customFormat="1" ht="20.25" customHeight="1">
      <c r="A172" s="5">
        <v>604411</v>
      </c>
      <c r="B172" s="6" t="s">
        <v>481</v>
      </c>
      <c r="C172" s="6" t="s">
        <v>482</v>
      </c>
      <c r="D172" s="6" t="s">
        <v>2</v>
      </c>
      <c r="E172" s="7">
        <v>35673</v>
      </c>
      <c r="F172" s="6" t="s">
        <v>137</v>
      </c>
      <c r="G172" s="8">
        <v>43236</v>
      </c>
      <c r="H172" s="5" t="s">
        <v>0</v>
      </c>
      <c r="I172" s="5">
        <v>7</v>
      </c>
      <c r="J172" s="5">
        <v>3</v>
      </c>
      <c r="K172" s="5">
        <v>430</v>
      </c>
      <c r="L172" s="5">
        <v>365</v>
      </c>
      <c r="M172" s="5">
        <f t="shared" si="8"/>
        <v>795</v>
      </c>
      <c r="N172" s="5"/>
      <c r="O172" s="5" t="str">
        <f t="shared" si="9"/>
        <v>dat</v>
      </c>
      <c r="P172" s="6"/>
    </row>
    <row r="173" spans="1:16" s="9" customFormat="1" ht="20.25" customHeight="1">
      <c r="A173" s="5">
        <v>604989</v>
      </c>
      <c r="B173" s="6" t="s">
        <v>417</v>
      </c>
      <c r="C173" s="6" t="s">
        <v>483</v>
      </c>
      <c r="D173" s="6" t="s">
        <v>303</v>
      </c>
      <c r="E173" s="7">
        <v>35331</v>
      </c>
      <c r="F173" s="6" t="s">
        <v>20</v>
      </c>
      <c r="G173" s="8">
        <v>43236</v>
      </c>
      <c r="H173" s="5" t="s">
        <v>0</v>
      </c>
      <c r="I173" s="5">
        <v>7</v>
      </c>
      <c r="J173" s="5">
        <v>3</v>
      </c>
      <c r="K173" s="5">
        <v>330</v>
      </c>
      <c r="L173" s="5">
        <v>330</v>
      </c>
      <c r="M173" s="5">
        <f t="shared" si="8"/>
        <v>660</v>
      </c>
      <c r="N173" s="5"/>
      <c r="O173" s="5" t="str">
        <f t="shared" si="9"/>
        <v>dat</v>
      </c>
      <c r="P173" s="6"/>
    </row>
    <row r="174" spans="1:16" s="9" customFormat="1" ht="20.25" customHeight="1">
      <c r="A174" s="5">
        <v>587893</v>
      </c>
      <c r="B174" s="6" t="s">
        <v>317</v>
      </c>
      <c r="C174" s="6" t="s">
        <v>358</v>
      </c>
      <c r="D174" s="6" t="s">
        <v>2</v>
      </c>
      <c r="E174" s="7">
        <v>35029</v>
      </c>
      <c r="F174" s="6" t="s">
        <v>138</v>
      </c>
      <c r="G174" s="8">
        <v>43236</v>
      </c>
      <c r="H174" s="5" t="s">
        <v>42</v>
      </c>
      <c r="I174" s="5">
        <v>7</v>
      </c>
      <c r="J174" s="5">
        <v>3</v>
      </c>
      <c r="K174" s="5">
        <v>90</v>
      </c>
      <c r="L174" s="5">
        <v>415</v>
      </c>
      <c r="M174" s="5">
        <f t="shared" si="8"/>
        <v>505</v>
      </c>
      <c r="N174" s="5"/>
      <c r="O174" s="5" t="str">
        <f t="shared" si="9"/>
        <v>dat</v>
      </c>
      <c r="P174" s="6"/>
    </row>
    <row r="175" spans="1:16" s="9" customFormat="1" ht="20.25" customHeight="1">
      <c r="A175" s="5">
        <v>590323</v>
      </c>
      <c r="B175" s="6" t="s">
        <v>385</v>
      </c>
      <c r="C175" s="6" t="s">
        <v>387</v>
      </c>
      <c r="D175" s="6" t="s">
        <v>2</v>
      </c>
      <c r="E175" s="7">
        <v>35347</v>
      </c>
      <c r="F175" s="6" t="s">
        <v>5</v>
      </c>
      <c r="G175" s="8">
        <v>43236</v>
      </c>
      <c r="H175" s="5" t="s">
        <v>42</v>
      </c>
      <c r="I175" s="5">
        <v>7</v>
      </c>
      <c r="J175" s="5">
        <v>3</v>
      </c>
      <c r="K175" s="5">
        <v>220</v>
      </c>
      <c r="L175" s="5">
        <v>130</v>
      </c>
      <c r="M175" s="5">
        <f t="shared" si="8"/>
        <v>350</v>
      </c>
      <c r="N175" s="5"/>
      <c r="O175" s="5" t="str">
        <f t="shared" si="9"/>
        <v>khong</v>
      </c>
      <c r="P175" s="6"/>
    </row>
    <row r="176" spans="1:16" s="9" customFormat="1" ht="20.25" customHeight="1">
      <c r="A176" s="5">
        <v>592884</v>
      </c>
      <c r="B176" s="6" t="s">
        <v>300</v>
      </c>
      <c r="C176" s="6" t="s">
        <v>484</v>
      </c>
      <c r="D176" s="6" t="s">
        <v>2</v>
      </c>
      <c r="E176" s="7">
        <v>34953</v>
      </c>
      <c r="F176" s="6" t="s">
        <v>139</v>
      </c>
      <c r="G176" s="8">
        <v>43236</v>
      </c>
      <c r="H176" s="5" t="s">
        <v>42</v>
      </c>
      <c r="I176" s="5">
        <v>7</v>
      </c>
      <c r="J176" s="5">
        <v>3</v>
      </c>
      <c r="K176" s="5">
        <v>150</v>
      </c>
      <c r="L176" s="5">
        <v>60</v>
      </c>
      <c r="M176" s="5">
        <f t="shared" si="8"/>
        <v>210</v>
      </c>
      <c r="N176" s="5"/>
      <c r="O176" s="5" t="str">
        <f t="shared" si="9"/>
        <v>khong</v>
      </c>
      <c r="P176" s="6"/>
    </row>
    <row r="177" spans="1:16" s="9" customFormat="1" ht="20.25" customHeight="1">
      <c r="A177" s="5">
        <v>596602</v>
      </c>
      <c r="B177" s="6" t="s">
        <v>485</v>
      </c>
      <c r="C177" s="6" t="s">
        <v>29</v>
      </c>
      <c r="D177" s="6" t="s">
        <v>2</v>
      </c>
      <c r="E177" s="7">
        <v>35162</v>
      </c>
      <c r="F177" s="6" t="s">
        <v>39</v>
      </c>
      <c r="G177" s="8">
        <v>43236</v>
      </c>
      <c r="H177" s="5" t="s">
        <v>42</v>
      </c>
      <c r="I177" s="5">
        <v>7</v>
      </c>
      <c r="J177" s="5">
        <v>3</v>
      </c>
      <c r="K177" s="5">
        <v>75</v>
      </c>
      <c r="L177" s="5">
        <v>80</v>
      </c>
      <c r="M177" s="5">
        <f t="shared" si="8"/>
        <v>155</v>
      </c>
      <c r="N177" s="5"/>
      <c r="O177" s="5" t="str">
        <f t="shared" si="9"/>
        <v>khong</v>
      </c>
      <c r="P177" s="6"/>
    </row>
    <row r="178" spans="1:16" s="9" customFormat="1" ht="20.25" customHeight="1">
      <c r="A178" s="5">
        <v>600085</v>
      </c>
      <c r="B178" s="6" t="s">
        <v>431</v>
      </c>
      <c r="C178" s="6" t="s">
        <v>360</v>
      </c>
      <c r="D178" s="6" t="s">
        <v>2</v>
      </c>
      <c r="E178" s="7">
        <v>34803</v>
      </c>
      <c r="F178" s="6" t="s">
        <v>132</v>
      </c>
      <c r="G178" s="8">
        <v>43236</v>
      </c>
      <c r="H178" s="5" t="s">
        <v>42</v>
      </c>
      <c r="I178" s="5">
        <v>7</v>
      </c>
      <c r="J178" s="5">
        <v>3</v>
      </c>
      <c r="K178" s="5">
        <v>160</v>
      </c>
      <c r="L178" s="5">
        <v>150</v>
      </c>
      <c r="M178" s="5">
        <f t="shared" si="8"/>
        <v>310</v>
      </c>
      <c r="N178" s="5"/>
      <c r="O178" s="5" t="str">
        <f t="shared" si="9"/>
        <v>khong</v>
      </c>
      <c r="P178" s="6"/>
    </row>
    <row r="179" spans="1:16" s="9" customFormat="1" ht="20.25" customHeight="1">
      <c r="A179" s="5">
        <v>600160</v>
      </c>
      <c r="B179" s="6" t="s">
        <v>281</v>
      </c>
      <c r="C179" s="6" t="s">
        <v>486</v>
      </c>
      <c r="D179" s="6" t="s">
        <v>2</v>
      </c>
      <c r="E179" s="7">
        <v>35274</v>
      </c>
      <c r="F179" s="6" t="s">
        <v>81</v>
      </c>
      <c r="G179" s="8">
        <v>43236</v>
      </c>
      <c r="H179" s="5" t="s">
        <v>42</v>
      </c>
      <c r="I179" s="5">
        <v>7</v>
      </c>
      <c r="J179" s="5">
        <v>3</v>
      </c>
      <c r="K179" s="5"/>
      <c r="L179" s="5"/>
      <c r="M179" s="5">
        <f t="shared" si="8"/>
        <v>0</v>
      </c>
      <c r="N179" s="5"/>
      <c r="O179" s="5"/>
      <c r="P179" s="6" t="str">
        <f>VLOOKUP(A179,[1]excel003!A$2:M$826,13,0)</f>
        <v>Không đủ điều kiện dự thi</v>
      </c>
    </row>
    <row r="180" spans="1:16" s="9" customFormat="1" ht="20.25" customHeight="1">
      <c r="A180" s="5">
        <v>600183</v>
      </c>
      <c r="B180" s="6" t="s">
        <v>487</v>
      </c>
      <c r="C180" s="6" t="s">
        <v>335</v>
      </c>
      <c r="D180" s="6" t="s">
        <v>2</v>
      </c>
      <c r="E180" s="7">
        <v>35637</v>
      </c>
      <c r="F180" s="6" t="s">
        <v>125</v>
      </c>
      <c r="G180" s="8">
        <v>43236</v>
      </c>
      <c r="H180" s="5" t="s">
        <v>42</v>
      </c>
      <c r="I180" s="5">
        <v>7</v>
      </c>
      <c r="J180" s="5">
        <v>3</v>
      </c>
      <c r="K180" s="5">
        <v>145</v>
      </c>
      <c r="L180" s="5">
        <v>85</v>
      </c>
      <c r="M180" s="5">
        <f t="shared" si="8"/>
        <v>230</v>
      </c>
      <c r="N180" s="5"/>
      <c r="O180" s="5" t="str">
        <f>IF(M180&gt;=400,"dat","khong")</f>
        <v>khong</v>
      </c>
      <c r="P180" s="6"/>
    </row>
    <row r="181" spans="1:16" s="9" customFormat="1" ht="20.25" customHeight="1">
      <c r="A181" s="5">
        <v>600976</v>
      </c>
      <c r="B181" s="6" t="s">
        <v>488</v>
      </c>
      <c r="C181" s="6" t="s">
        <v>45</v>
      </c>
      <c r="D181" s="6" t="s">
        <v>303</v>
      </c>
      <c r="E181" s="7">
        <v>35540</v>
      </c>
      <c r="F181" s="6" t="s">
        <v>122</v>
      </c>
      <c r="G181" s="8">
        <v>43236</v>
      </c>
      <c r="H181" s="5" t="s">
        <v>42</v>
      </c>
      <c r="I181" s="5">
        <v>7</v>
      </c>
      <c r="J181" s="5">
        <v>3</v>
      </c>
      <c r="K181" s="5">
        <v>195</v>
      </c>
      <c r="L181" s="5">
        <v>160</v>
      </c>
      <c r="M181" s="5">
        <f t="shared" si="8"/>
        <v>355</v>
      </c>
      <c r="N181" s="5"/>
      <c r="O181" s="5" t="str">
        <f>IF(M181&gt;=400,"dat","khong")</f>
        <v>khong</v>
      </c>
      <c r="P181" s="6"/>
    </row>
    <row r="182" spans="1:16" s="9" customFormat="1" ht="20.25" customHeight="1">
      <c r="A182" s="5">
        <v>600979</v>
      </c>
      <c r="B182" s="6" t="s">
        <v>489</v>
      </c>
      <c r="C182" s="6" t="s">
        <v>490</v>
      </c>
      <c r="D182" s="6" t="s">
        <v>303</v>
      </c>
      <c r="E182" s="7">
        <v>35536</v>
      </c>
      <c r="F182" s="6" t="s">
        <v>122</v>
      </c>
      <c r="G182" s="8">
        <v>43236</v>
      </c>
      <c r="H182" s="5" t="s">
        <v>42</v>
      </c>
      <c r="I182" s="5">
        <v>7</v>
      </c>
      <c r="J182" s="5">
        <v>3</v>
      </c>
      <c r="K182" s="5">
        <v>280</v>
      </c>
      <c r="L182" s="5">
        <v>300</v>
      </c>
      <c r="M182" s="5">
        <f t="shared" si="8"/>
        <v>580</v>
      </c>
      <c r="N182" s="5"/>
      <c r="O182" s="5" t="str">
        <f>IF(M182&gt;=400,"dat","khong")</f>
        <v>dat</v>
      </c>
      <c r="P182" s="6"/>
    </row>
    <row r="183" spans="1:16" s="9" customFormat="1" ht="20.25" customHeight="1">
      <c r="A183" s="5">
        <v>601169</v>
      </c>
      <c r="B183" s="6" t="s">
        <v>454</v>
      </c>
      <c r="C183" s="6" t="s">
        <v>434</v>
      </c>
      <c r="D183" s="6" t="s">
        <v>2</v>
      </c>
      <c r="E183" s="7">
        <v>35438</v>
      </c>
      <c r="F183" s="6" t="s">
        <v>121</v>
      </c>
      <c r="G183" s="8">
        <v>43236</v>
      </c>
      <c r="H183" s="5" t="s">
        <v>42</v>
      </c>
      <c r="I183" s="5">
        <v>7</v>
      </c>
      <c r="J183" s="5">
        <v>3</v>
      </c>
      <c r="K183" s="5">
        <v>160</v>
      </c>
      <c r="L183" s="5">
        <v>150</v>
      </c>
      <c r="M183" s="5">
        <f t="shared" si="8"/>
        <v>310</v>
      </c>
      <c r="N183" s="5"/>
      <c r="O183" s="5" t="str">
        <f>IF(M183&gt;=400,"dat","khong")</f>
        <v>khong</v>
      </c>
      <c r="P183" s="6"/>
    </row>
    <row r="184" spans="1:16" s="9" customFormat="1" ht="20.25" customHeight="1">
      <c r="A184" s="5">
        <v>601326</v>
      </c>
      <c r="B184" s="6" t="s">
        <v>491</v>
      </c>
      <c r="C184" s="6" t="s">
        <v>29</v>
      </c>
      <c r="D184" s="6" t="s">
        <v>2</v>
      </c>
      <c r="E184" s="7">
        <v>35528</v>
      </c>
      <c r="F184" s="6" t="s">
        <v>140</v>
      </c>
      <c r="G184" s="8">
        <v>43236</v>
      </c>
      <c r="H184" s="5" t="s">
        <v>42</v>
      </c>
      <c r="I184" s="5">
        <v>7</v>
      </c>
      <c r="J184" s="5">
        <v>3</v>
      </c>
      <c r="K184" s="5"/>
      <c r="L184" s="5"/>
      <c r="M184" s="5">
        <f t="shared" si="8"/>
        <v>0</v>
      </c>
      <c r="N184" s="5"/>
      <c r="O184" s="5"/>
      <c r="P184" s="6" t="str">
        <f>VLOOKUP(A184,[1]excel003!A$2:M$826,13,0)</f>
        <v>Nợ học phí và không đủ điều kiện thi</v>
      </c>
    </row>
    <row r="185" spans="1:16" s="9" customFormat="1" ht="20.25" customHeight="1">
      <c r="A185" s="5">
        <v>601799</v>
      </c>
      <c r="B185" s="6" t="s">
        <v>492</v>
      </c>
      <c r="C185" s="6" t="s">
        <v>493</v>
      </c>
      <c r="D185" s="6" t="s">
        <v>2</v>
      </c>
      <c r="E185" s="7">
        <v>35639</v>
      </c>
      <c r="F185" s="6" t="s">
        <v>141</v>
      </c>
      <c r="G185" s="8">
        <v>43236</v>
      </c>
      <c r="H185" s="5" t="s">
        <v>42</v>
      </c>
      <c r="I185" s="5">
        <v>7</v>
      </c>
      <c r="J185" s="5">
        <v>3</v>
      </c>
      <c r="K185" s="5">
        <v>140</v>
      </c>
      <c r="L185" s="5">
        <v>65</v>
      </c>
      <c r="M185" s="5">
        <f t="shared" si="8"/>
        <v>205</v>
      </c>
      <c r="N185" s="5"/>
      <c r="O185" s="5" t="str">
        <f t="shared" ref="O185:O190" si="10">IF(M185&gt;=400,"dat","khong")</f>
        <v>khong</v>
      </c>
      <c r="P185" s="6"/>
    </row>
    <row r="186" spans="1:16" s="9" customFormat="1" ht="20.25" customHeight="1">
      <c r="A186" s="5">
        <v>601999</v>
      </c>
      <c r="B186" s="6" t="s">
        <v>494</v>
      </c>
      <c r="C186" s="6" t="s">
        <v>495</v>
      </c>
      <c r="D186" s="6" t="s">
        <v>2</v>
      </c>
      <c r="E186" s="7">
        <v>35279</v>
      </c>
      <c r="F186" s="6" t="s">
        <v>68</v>
      </c>
      <c r="G186" s="8">
        <v>43236</v>
      </c>
      <c r="H186" s="5" t="s">
        <v>42</v>
      </c>
      <c r="I186" s="5">
        <v>7</v>
      </c>
      <c r="J186" s="5">
        <v>3</v>
      </c>
      <c r="K186" s="5">
        <v>165</v>
      </c>
      <c r="L186" s="5">
        <v>230</v>
      </c>
      <c r="M186" s="5">
        <f t="shared" si="8"/>
        <v>395</v>
      </c>
      <c r="N186" s="5"/>
      <c r="O186" s="5" t="str">
        <f t="shared" si="10"/>
        <v>khong</v>
      </c>
      <c r="P186" s="6"/>
    </row>
    <row r="187" spans="1:16" s="9" customFormat="1" ht="20.25" customHeight="1">
      <c r="A187" s="5">
        <v>602092</v>
      </c>
      <c r="B187" s="6" t="s">
        <v>496</v>
      </c>
      <c r="C187" s="6" t="s">
        <v>497</v>
      </c>
      <c r="D187" s="6" t="s">
        <v>2</v>
      </c>
      <c r="E187" s="7">
        <v>35302</v>
      </c>
      <c r="F187" s="6" t="s">
        <v>94</v>
      </c>
      <c r="G187" s="8">
        <v>43236</v>
      </c>
      <c r="H187" s="5" t="s">
        <v>42</v>
      </c>
      <c r="I187" s="5">
        <v>7</v>
      </c>
      <c r="J187" s="5">
        <v>3</v>
      </c>
      <c r="K187" s="5">
        <v>200</v>
      </c>
      <c r="L187" s="5">
        <v>120</v>
      </c>
      <c r="M187" s="5">
        <f t="shared" si="8"/>
        <v>320</v>
      </c>
      <c r="N187" s="5"/>
      <c r="O187" s="5" t="str">
        <f t="shared" si="10"/>
        <v>khong</v>
      </c>
      <c r="P187" s="6"/>
    </row>
    <row r="188" spans="1:16" s="9" customFormat="1" ht="20.25" customHeight="1">
      <c r="A188" s="5">
        <v>602231</v>
      </c>
      <c r="B188" s="6" t="s">
        <v>498</v>
      </c>
      <c r="C188" s="6" t="s">
        <v>347</v>
      </c>
      <c r="D188" s="6" t="s">
        <v>303</v>
      </c>
      <c r="E188" s="7">
        <v>35766</v>
      </c>
      <c r="F188" s="6" t="s">
        <v>142</v>
      </c>
      <c r="G188" s="8">
        <v>43236</v>
      </c>
      <c r="H188" s="5" t="s">
        <v>42</v>
      </c>
      <c r="I188" s="5">
        <v>7</v>
      </c>
      <c r="J188" s="5">
        <v>3</v>
      </c>
      <c r="K188" s="5">
        <v>210</v>
      </c>
      <c r="L188" s="5">
        <v>130</v>
      </c>
      <c r="M188" s="5">
        <f t="shared" si="8"/>
        <v>340</v>
      </c>
      <c r="N188" s="5"/>
      <c r="O188" s="5" t="str">
        <f t="shared" si="10"/>
        <v>khong</v>
      </c>
      <c r="P188" s="6"/>
    </row>
    <row r="189" spans="1:16" s="9" customFormat="1" ht="20.25" customHeight="1">
      <c r="A189" s="5">
        <v>602894</v>
      </c>
      <c r="B189" s="6" t="s">
        <v>499</v>
      </c>
      <c r="C189" s="6" t="s">
        <v>500</v>
      </c>
      <c r="D189" s="6" t="s">
        <v>2</v>
      </c>
      <c r="E189" s="7">
        <v>35695</v>
      </c>
      <c r="F189" s="6" t="s">
        <v>143</v>
      </c>
      <c r="G189" s="8">
        <v>43236</v>
      </c>
      <c r="H189" s="5" t="s">
        <v>42</v>
      </c>
      <c r="I189" s="5">
        <v>7</v>
      </c>
      <c r="J189" s="5">
        <v>3</v>
      </c>
      <c r="K189" s="5">
        <v>140</v>
      </c>
      <c r="L189" s="5">
        <v>65</v>
      </c>
      <c r="M189" s="5">
        <f t="shared" si="8"/>
        <v>205</v>
      </c>
      <c r="N189" s="5"/>
      <c r="O189" s="5" t="str">
        <f t="shared" si="10"/>
        <v>khong</v>
      </c>
      <c r="P189" s="6"/>
    </row>
    <row r="190" spans="1:16" s="9" customFormat="1" ht="20.25" customHeight="1">
      <c r="A190" s="5">
        <v>603162</v>
      </c>
      <c r="B190" s="6" t="s">
        <v>501</v>
      </c>
      <c r="C190" s="6" t="s">
        <v>323</v>
      </c>
      <c r="D190" s="6" t="s">
        <v>2</v>
      </c>
      <c r="E190" s="7">
        <v>35631</v>
      </c>
      <c r="F190" s="6" t="s">
        <v>144</v>
      </c>
      <c r="G190" s="8">
        <v>43236</v>
      </c>
      <c r="H190" s="5" t="s">
        <v>42</v>
      </c>
      <c r="I190" s="5">
        <v>7</v>
      </c>
      <c r="J190" s="5">
        <v>3</v>
      </c>
      <c r="K190" s="5">
        <v>140</v>
      </c>
      <c r="L190" s="5">
        <v>170</v>
      </c>
      <c r="M190" s="5">
        <f t="shared" si="8"/>
        <v>310</v>
      </c>
      <c r="N190" s="5"/>
      <c r="O190" s="5" t="str">
        <f t="shared" si="10"/>
        <v>khong</v>
      </c>
      <c r="P190" s="6"/>
    </row>
    <row r="191" spans="1:16" s="9" customFormat="1" ht="20.25" customHeight="1">
      <c r="A191" s="5">
        <v>583800</v>
      </c>
      <c r="B191" s="6" t="s">
        <v>372</v>
      </c>
      <c r="C191" s="6" t="s">
        <v>287</v>
      </c>
      <c r="D191" s="6" t="s">
        <v>2</v>
      </c>
      <c r="E191" s="7">
        <v>34973</v>
      </c>
      <c r="F191" s="6" t="s">
        <v>145</v>
      </c>
      <c r="G191" s="8">
        <v>43234</v>
      </c>
      <c r="H191" s="5" t="s">
        <v>21</v>
      </c>
      <c r="I191" s="5">
        <v>7</v>
      </c>
      <c r="J191" s="5">
        <v>3</v>
      </c>
      <c r="K191" s="5"/>
      <c r="L191" s="5"/>
      <c r="M191" s="5">
        <f t="shared" si="8"/>
        <v>0</v>
      </c>
      <c r="N191" s="5"/>
      <c r="O191" s="5"/>
      <c r="P191" s="6" t="str">
        <f>VLOOKUP(A191,[1]excel003!A$2:M$826,13,0)</f>
        <v>Nợ học phí và không đủ điều kiện thi</v>
      </c>
    </row>
    <row r="192" spans="1:16" s="9" customFormat="1" ht="20.25" customHeight="1">
      <c r="A192" s="5">
        <v>584075</v>
      </c>
      <c r="B192" s="6" t="s">
        <v>281</v>
      </c>
      <c r="C192" s="6" t="s">
        <v>502</v>
      </c>
      <c r="D192" s="6" t="s">
        <v>2</v>
      </c>
      <c r="E192" s="7">
        <v>34712</v>
      </c>
      <c r="F192" s="6" t="s">
        <v>146</v>
      </c>
      <c r="G192" s="8">
        <v>43234</v>
      </c>
      <c r="H192" s="5" t="s">
        <v>21</v>
      </c>
      <c r="I192" s="5">
        <v>7</v>
      </c>
      <c r="J192" s="5">
        <v>3</v>
      </c>
      <c r="K192" s="5"/>
      <c r="L192" s="5"/>
      <c r="M192" s="5">
        <f t="shared" si="8"/>
        <v>0</v>
      </c>
      <c r="N192" s="5"/>
      <c r="O192" s="5"/>
      <c r="P192" s="6" t="str">
        <f>VLOOKUP(A192,[1]excel003!A$2:M$826,13,0)</f>
        <v>Nợ học phí và không đủ điều kiện thi</v>
      </c>
    </row>
    <row r="193" spans="1:16" s="9" customFormat="1" ht="20.25" customHeight="1">
      <c r="A193" s="5">
        <v>586118</v>
      </c>
      <c r="B193" s="6" t="s">
        <v>337</v>
      </c>
      <c r="C193" s="6" t="s">
        <v>147</v>
      </c>
      <c r="D193" s="6" t="s">
        <v>303</v>
      </c>
      <c r="E193" s="7">
        <v>34936</v>
      </c>
      <c r="F193" s="6" t="s">
        <v>48</v>
      </c>
      <c r="G193" s="8">
        <v>43234</v>
      </c>
      <c r="H193" s="5" t="s">
        <v>21</v>
      </c>
      <c r="I193" s="5">
        <v>7</v>
      </c>
      <c r="J193" s="5">
        <v>3</v>
      </c>
      <c r="K193" s="5">
        <v>400</v>
      </c>
      <c r="L193" s="5">
        <v>350</v>
      </c>
      <c r="M193" s="5">
        <f t="shared" si="8"/>
        <v>750</v>
      </c>
      <c r="N193" s="5"/>
      <c r="O193" s="5" t="str">
        <f>IF(M193&gt;=400,"dat","khong")</f>
        <v>dat</v>
      </c>
      <c r="P193" s="6"/>
    </row>
    <row r="194" spans="1:16" s="9" customFormat="1" ht="20.25" customHeight="1">
      <c r="A194" s="5">
        <v>586331</v>
      </c>
      <c r="B194" s="6" t="s">
        <v>361</v>
      </c>
      <c r="C194" s="6" t="s">
        <v>369</v>
      </c>
      <c r="D194" s="6" t="s">
        <v>2</v>
      </c>
      <c r="E194" s="7">
        <v>34828</v>
      </c>
      <c r="F194" s="6" t="s">
        <v>148</v>
      </c>
      <c r="G194" s="8">
        <v>43234</v>
      </c>
      <c r="H194" s="5" t="s">
        <v>21</v>
      </c>
      <c r="I194" s="5">
        <v>7</v>
      </c>
      <c r="J194" s="5">
        <v>3</v>
      </c>
      <c r="K194" s="5"/>
      <c r="L194" s="5"/>
      <c r="M194" s="5">
        <f t="shared" si="8"/>
        <v>0</v>
      </c>
      <c r="N194" s="5"/>
      <c r="O194" s="5"/>
      <c r="P194" s="6" t="str">
        <f>VLOOKUP(A194,[1]excel003!A$2:M$826,13,0)</f>
        <v>Nợ học phí và không đủ điều kiện thi</v>
      </c>
    </row>
    <row r="195" spans="1:16" s="9" customFormat="1" ht="20.25" customHeight="1">
      <c r="A195" s="5">
        <v>591010</v>
      </c>
      <c r="B195" s="6" t="s">
        <v>410</v>
      </c>
      <c r="C195" s="6" t="s">
        <v>503</v>
      </c>
      <c r="D195" s="6" t="s">
        <v>2</v>
      </c>
      <c r="E195" s="7">
        <v>35388</v>
      </c>
      <c r="F195" s="6" t="s">
        <v>76</v>
      </c>
      <c r="G195" s="8">
        <v>43234</v>
      </c>
      <c r="H195" s="5" t="s">
        <v>21</v>
      </c>
      <c r="I195" s="5">
        <v>7</v>
      </c>
      <c r="J195" s="5">
        <v>3</v>
      </c>
      <c r="K195" s="5"/>
      <c r="L195" s="5"/>
      <c r="M195" s="5">
        <f t="shared" si="8"/>
        <v>0</v>
      </c>
      <c r="N195" s="5"/>
      <c r="O195" s="5"/>
      <c r="P195" s="6" t="str">
        <f>VLOOKUP(A195,[1]excel003!A$2:M$826,13,0)</f>
        <v>Không đủ điều kiện dự thi</v>
      </c>
    </row>
    <row r="196" spans="1:16" s="9" customFormat="1" ht="20.25" customHeight="1">
      <c r="A196" s="5">
        <v>599076</v>
      </c>
      <c r="B196" s="6" t="s">
        <v>367</v>
      </c>
      <c r="C196" s="6" t="s">
        <v>294</v>
      </c>
      <c r="D196" s="6" t="s">
        <v>2</v>
      </c>
      <c r="E196" s="7">
        <v>35377</v>
      </c>
      <c r="F196" s="6" t="s">
        <v>80</v>
      </c>
      <c r="G196" s="8">
        <v>43234</v>
      </c>
      <c r="H196" s="5" t="s">
        <v>21</v>
      </c>
      <c r="I196" s="5">
        <v>7</v>
      </c>
      <c r="J196" s="5">
        <v>3</v>
      </c>
      <c r="K196" s="5">
        <v>215</v>
      </c>
      <c r="L196" s="5">
        <v>130</v>
      </c>
      <c r="M196" s="5">
        <f t="shared" si="8"/>
        <v>345</v>
      </c>
      <c r="N196" s="5"/>
      <c r="O196" s="5" t="str">
        <f>IF(M196&gt;=400,"dat","khong")</f>
        <v>khong</v>
      </c>
      <c r="P196" s="6"/>
    </row>
    <row r="197" spans="1:16" s="9" customFormat="1" ht="20.25" customHeight="1">
      <c r="A197" s="5">
        <v>600480</v>
      </c>
      <c r="B197" s="6" t="s">
        <v>504</v>
      </c>
      <c r="C197" s="6" t="s">
        <v>147</v>
      </c>
      <c r="D197" s="6" t="s">
        <v>303</v>
      </c>
      <c r="E197" s="7">
        <v>35774</v>
      </c>
      <c r="F197" s="6" t="s">
        <v>66</v>
      </c>
      <c r="G197" s="8">
        <v>43234</v>
      </c>
      <c r="H197" s="5" t="s">
        <v>21</v>
      </c>
      <c r="I197" s="5">
        <v>7</v>
      </c>
      <c r="J197" s="5">
        <v>3</v>
      </c>
      <c r="K197" s="5">
        <v>260</v>
      </c>
      <c r="L197" s="5">
        <v>280</v>
      </c>
      <c r="M197" s="5">
        <f t="shared" si="8"/>
        <v>540</v>
      </c>
      <c r="N197" s="5"/>
      <c r="O197" s="5" t="str">
        <f>IF(M197&gt;=400,"dat","khong")</f>
        <v>dat</v>
      </c>
      <c r="P197" s="6"/>
    </row>
    <row r="198" spans="1:16" s="9" customFormat="1" ht="20.25" customHeight="1">
      <c r="A198" s="5">
        <v>601827</v>
      </c>
      <c r="B198" s="6" t="s">
        <v>348</v>
      </c>
      <c r="C198" s="6" t="s">
        <v>505</v>
      </c>
      <c r="D198" s="6" t="s">
        <v>2</v>
      </c>
      <c r="E198" s="7">
        <v>35525</v>
      </c>
      <c r="F198" s="6" t="s">
        <v>149</v>
      </c>
      <c r="G198" s="8">
        <v>43234</v>
      </c>
      <c r="H198" s="5" t="s">
        <v>21</v>
      </c>
      <c r="I198" s="5">
        <v>7</v>
      </c>
      <c r="J198" s="5">
        <v>3</v>
      </c>
      <c r="K198" s="5">
        <v>200</v>
      </c>
      <c r="L198" s="5">
        <v>200</v>
      </c>
      <c r="M198" s="5">
        <f t="shared" si="8"/>
        <v>400</v>
      </c>
      <c r="N198" s="5"/>
      <c r="O198" s="5" t="str">
        <f>IF(M198&gt;=400,"dat","khong")</f>
        <v>dat</v>
      </c>
      <c r="P198" s="6"/>
    </row>
    <row r="199" spans="1:16" s="9" customFormat="1" ht="20.25" customHeight="1">
      <c r="A199" s="5">
        <v>602154</v>
      </c>
      <c r="B199" s="6" t="s">
        <v>506</v>
      </c>
      <c r="C199" s="6" t="s">
        <v>14</v>
      </c>
      <c r="D199" s="6" t="s">
        <v>303</v>
      </c>
      <c r="E199" s="7">
        <v>35699</v>
      </c>
      <c r="F199" s="6" t="s">
        <v>142</v>
      </c>
      <c r="G199" s="8">
        <v>43234</v>
      </c>
      <c r="H199" s="5" t="s">
        <v>21</v>
      </c>
      <c r="I199" s="5">
        <v>7</v>
      </c>
      <c r="J199" s="5">
        <v>3</v>
      </c>
      <c r="K199" s="5">
        <v>165</v>
      </c>
      <c r="L199" s="5">
        <v>65</v>
      </c>
      <c r="M199" s="5">
        <f t="shared" si="8"/>
        <v>230</v>
      </c>
      <c r="N199" s="5"/>
      <c r="O199" s="5" t="str">
        <f>IF(M199&gt;=400,"dat","khong")</f>
        <v>khong</v>
      </c>
      <c r="P199" s="6"/>
    </row>
    <row r="200" spans="1:16" s="9" customFormat="1" ht="20.25" customHeight="1">
      <c r="A200" s="5">
        <v>602372</v>
      </c>
      <c r="B200" s="6" t="s">
        <v>507</v>
      </c>
      <c r="C200" s="6" t="s">
        <v>508</v>
      </c>
      <c r="D200" s="6" t="s">
        <v>2</v>
      </c>
      <c r="E200" s="7">
        <v>35534</v>
      </c>
      <c r="F200" s="6" t="s">
        <v>107</v>
      </c>
      <c r="G200" s="8">
        <v>43234</v>
      </c>
      <c r="H200" s="5" t="s">
        <v>21</v>
      </c>
      <c r="I200" s="5">
        <v>7</v>
      </c>
      <c r="J200" s="5">
        <v>3</v>
      </c>
      <c r="K200" s="5"/>
      <c r="L200" s="5"/>
      <c r="M200" s="5">
        <f t="shared" ref="M200:M263" si="11">L200+K200</f>
        <v>0</v>
      </c>
      <c r="N200" s="5"/>
      <c r="O200" s="5"/>
      <c r="P200" s="6" t="str">
        <f>VLOOKUP(A200,[1]excel003!A$2:M$826,13,0)</f>
        <v>Không đủ điều kiện dự thi</v>
      </c>
    </row>
    <row r="201" spans="1:16" s="9" customFormat="1" ht="20.25" customHeight="1">
      <c r="A201" s="5">
        <v>602936</v>
      </c>
      <c r="B201" s="6" t="s">
        <v>492</v>
      </c>
      <c r="C201" s="6" t="s">
        <v>285</v>
      </c>
      <c r="D201" s="6" t="s">
        <v>2</v>
      </c>
      <c r="E201" s="7">
        <v>35697</v>
      </c>
      <c r="F201" s="6" t="s">
        <v>150</v>
      </c>
      <c r="G201" s="8">
        <v>43234</v>
      </c>
      <c r="H201" s="5" t="s">
        <v>21</v>
      </c>
      <c r="I201" s="5">
        <v>7</v>
      </c>
      <c r="J201" s="5">
        <v>3</v>
      </c>
      <c r="K201" s="5">
        <v>180</v>
      </c>
      <c r="L201" s="5">
        <v>75</v>
      </c>
      <c r="M201" s="5">
        <f t="shared" si="11"/>
        <v>255</v>
      </c>
      <c r="N201" s="5"/>
      <c r="O201" s="5" t="str">
        <f>IF(M201&gt;=400,"dat","khong")</f>
        <v>khong</v>
      </c>
      <c r="P201" s="6"/>
    </row>
    <row r="202" spans="1:16" s="9" customFormat="1" ht="20.25" customHeight="1">
      <c r="A202" s="5">
        <v>602938</v>
      </c>
      <c r="B202" s="6" t="s">
        <v>509</v>
      </c>
      <c r="C202" s="6" t="s">
        <v>443</v>
      </c>
      <c r="D202" s="6" t="s">
        <v>2</v>
      </c>
      <c r="E202" s="7">
        <v>35648</v>
      </c>
      <c r="F202" s="6" t="s">
        <v>150</v>
      </c>
      <c r="G202" s="8">
        <v>43234</v>
      </c>
      <c r="H202" s="5" t="s">
        <v>21</v>
      </c>
      <c r="I202" s="5">
        <v>7</v>
      </c>
      <c r="J202" s="5">
        <v>3</v>
      </c>
      <c r="K202" s="5">
        <v>175</v>
      </c>
      <c r="L202" s="5">
        <v>100</v>
      </c>
      <c r="M202" s="5">
        <f t="shared" si="11"/>
        <v>275</v>
      </c>
      <c r="N202" s="5"/>
      <c r="O202" s="5" t="str">
        <f>IF(M202&gt;=400,"dat","khong")</f>
        <v>khong</v>
      </c>
      <c r="P202" s="6"/>
    </row>
    <row r="203" spans="1:16" s="9" customFormat="1" ht="20.25" customHeight="1">
      <c r="A203" s="5">
        <v>603075</v>
      </c>
      <c r="B203" s="6" t="s">
        <v>357</v>
      </c>
      <c r="C203" s="6" t="s">
        <v>451</v>
      </c>
      <c r="D203" s="6" t="s">
        <v>2</v>
      </c>
      <c r="E203" s="7">
        <v>35249</v>
      </c>
      <c r="F203" s="6" t="s">
        <v>151</v>
      </c>
      <c r="G203" s="8">
        <v>43234</v>
      </c>
      <c r="H203" s="5" t="s">
        <v>21</v>
      </c>
      <c r="I203" s="5">
        <v>7</v>
      </c>
      <c r="J203" s="5">
        <v>3</v>
      </c>
      <c r="K203" s="5">
        <v>160</v>
      </c>
      <c r="L203" s="5">
        <v>115</v>
      </c>
      <c r="M203" s="5">
        <f t="shared" si="11"/>
        <v>275</v>
      </c>
      <c r="N203" s="5"/>
      <c r="O203" s="5" t="str">
        <f>IF(M203&gt;=400,"dat","khong")</f>
        <v>khong</v>
      </c>
      <c r="P203" s="6"/>
    </row>
    <row r="204" spans="1:16" s="9" customFormat="1" ht="20.25" customHeight="1">
      <c r="A204" s="5">
        <v>603196</v>
      </c>
      <c r="B204" s="6" t="s">
        <v>510</v>
      </c>
      <c r="C204" s="6" t="s">
        <v>511</v>
      </c>
      <c r="D204" s="6" t="s">
        <v>2</v>
      </c>
      <c r="E204" s="7">
        <v>35556</v>
      </c>
      <c r="F204" s="6" t="s">
        <v>152</v>
      </c>
      <c r="G204" s="8">
        <v>43234</v>
      </c>
      <c r="H204" s="5" t="s">
        <v>21</v>
      </c>
      <c r="I204" s="5">
        <v>7</v>
      </c>
      <c r="J204" s="5">
        <v>3</v>
      </c>
      <c r="K204" s="5">
        <v>185</v>
      </c>
      <c r="L204" s="5">
        <v>125</v>
      </c>
      <c r="M204" s="5">
        <f t="shared" si="11"/>
        <v>310</v>
      </c>
      <c r="N204" s="5"/>
      <c r="O204" s="5" t="str">
        <f>IF(M204&gt;=400,"dat","khong")</f>
        <v>khong</v>
      </c>
      <c r="P204" s="6"/>
    </row>
    <row r="205" spans="1:16" s="9" customFormat="1" ht="20.25" customHeight="1">
      <c r="A205" s="5">
        <v>603516</v>
      </c>
      <c r="B205" s="6" t="s">
        <v>472</v>
      </c>
      <c r="C205" s="6" t="s">
        <v>451</v>
      </c>
      <c r="D205" s="6" t="s">
        <v>2</v>
      </c>
      <c r="E205" s="7">
        <v>35726</v>
      </c>
      <c r="F205" s="6" t="s">
        <v>95</v>
      </c>
      <c r="G205" s="8">
        <v>43234</v>
      </c>
      <c r="H205" s="5" t="s">
        <v>21</v>
      </c>
      <c r="I205" s="5">
        <v>7</v>
      </c>
      <c r="J205" s="5">
        <v>3</v>
      </c>
      <c r="K205" s="5"/>
      <c r="L205" s="5"/>
      <c r="M205" s="5">
        <f t="shared" si="11"/>
        <v>0</v>
      </c>
      <c r="N205" s="5"/>
      <c r="O205" s="5"/>
      <c r="P205" s="6" t="str">
        <f>VLOOKUP(A205,[1]excel003!A$2:M$826,13,0)</f>
        <v>Không đủ điều kiện dự thi</v>
      </c>
    </row>
    <row r="206" spans="1:16" s="9" customFormat="1" ht="20.25" customHeight="1">
      <c r="A206" s="5">
        <v>604155</v>
      </c>
      <c r="B206" s="6" t="s">
        <v>512</v>
      </c>
      <c r="C206" s="6" t="s">
        <v>374</v>
      </c>
      <c r="D206" s="6" t="s">
        <v>2</v>
      </c>
      <c r="E206" s="7">
        <v>35669</v>
      </c>
      <c r="F206" s="6" t="s">
        <v>124</v>
      </c>
      <c r="G206" s="8">
        <v>43234</v>
      </c>
      <c r="H206" s="5" t="s">
        <v>21</v>
      </c>
      <c r="I206" s="5">
        <v>7</v>
      </c>
      <c r="J206" s="5">
        <v>3</v>
      </c>
      <c r="K206" s="5">
        <v>250</v>
      </c>
      <c r="L206" s="5">
        <v>210</v>
      </c>
      <c r="M206" s="5">
        <f t="shared" si="11"/>
        <v>460</v>
      </c>
      <c r="N206" s="5"/>
      <c r="O206" s="5" t="str">
        <f>IF(M206&gt;=400,"dat","khong")</f>
        <v>dat</v>
      </c>
      <c r="P206" s="6"/>
    </row>
    <row r="207" spans="1:16" s="9" customFormat="1" ht="20.25" customHeight="1">
      <c r="A207" s="5">
        <v>605317</v>
      </c>
      <c r="B207" s="6" t="s">
        <v>513</v>
      </c>
      <c r="C207" s="6" t="s">
        <v>514</v>
      </c>
      <c r="D207" s="6" t="s">
        <v>2</v>
      </c>
      <c r="E207" s="7">
        <v>35637</v>
      </c>
      <c r="F207" s="6" t="s">
        <v>153</v>
      </c>
      <c r="G207" s="8">
        <v>43234</v>
      </c>
      <c r="H207" s="5" t="s">
        <v>21</v>
      </c>
      <c r="I207" s="5">
        <v>7</v>
      </c>
      <c r="J207" s="5">
        <v>3</v>
      </c>
      <c r="K207" s="5">
        <v>165</v>
      </c>
      <c r="L207" s="5">
        <v>160</v>
      </c>
      <c r="M207" s="5">
        <f t="shared" si="11"/>
        <v>325</v>
      </c>
      <c r="N207" s="5"/>
      <c r="O207" s="5" t="str">
        <f>IF(M207&gt;=400,"dat","khong")</f>
        <v>khong</v>
      </c>
      <c r="P207" s="6"/>
    </row>
    <row r="208" spans="1:16" s="9" customFormat="1" ht="20.25" customHeight="1">
      <c r="A208" s="5">
        <v>605714</v>
      </c>
      <c r="B208" s="6" t="s">
        <v>515</v>
      </c>
      <c r="C208" s="6" t="s">
        <v>14</v>
      </c>
      <c r="D208" s="6" t="s">
        <v>303</v>
      </c>
      <c r="E208" s="7">
        <v>35512</v>
      </c>
      <c r="F208" s="6" t="s">
        <v>111</v>
      </c>
      <c r="G208" s="8">
        <v>43234</v>
      </c>
      <c r="H208" s="5" t="s">
        <v>21</v>
      </c>
      <c r="I208" s="5">
        <v>7</v>
      </c>
      <c r="J208" s="5">
        <v>3</v>
      </c>
      <c r="K208" s="5"/>
      <c r="L208" s="5"/>
      <c r="M208" s="5">
        <f t="shared" si="11"/>
        <v>0</v>
      </c>
      <c r="N208" s="5"/>
      <c r="O208" s="5"/>
      <c r="P208" s="6" t="str">
        <f>VLOOKUP(A208,[1]excel003!A$2:M$826,13,0)</f>
        <v>Không đủ điều kiện dự thi</v>
      </c>
    </row>
    <row r="209" spans="1:16" s="9" customFormat="1" ht="20.25" customHeight="1">
      <c r="A209" s="5">
        <v>605715</v>
      </c>
      <c r="B209" s="6" t="s">
        <v>516</v>
      </c>
      <c r="C209" s="6" t="s">
        <v>14</v>
      </c>
      <c r="D209" s="6" t="s">
        <v>303</v>
      </c>
      <c r="E209" s="7">
        <v>35580</v>
      </c>
      <c r="F209" s="6" t="s">
        <v>111</v>
      </c>
      <c r="G209" s="8">
        <v>43234</v>
      </c>
      <c r="H209" s="5" t="s">
        <v>21</v>
      </c>
      <c r="I209" s="5">
        <v>7</v>
      </c>
      <c r="J209" s="5">
        <v>3</v>
      </c>
      <c r="K209" s="5"/>
      <c r="L209" s="5"/>
      <c r="M209" s="5">
        <f t="shared" si="11"/>
        <v>0</v>
      </c>
      <c r="N209" s="5"/>
      <c r="O209" s="5"/>
      <c r="P209" s="6" t="str">
        <f>VLOOKUP(A209,[1]excel003!A$2:M$826,13,0)</f>
        <v>Không đủ điều kiện dự thi</v>
      </c>
    </row>
    <row r="210" spans="1:16" s="9" customFormat="1" ht="20.25" customHeight="1">
      <c r="A210" s="5">
        <v>580922</v>
      </c>
      <c r="B210" s="6" t="s">
        <v>517</v>
      </c>
      <c r="C210" s="6" t="s">
        <v>316</v>
      </c>
      <c r="D210" s="6" t="s">
        <v>2</v>
      </c>
      <c r="E210" s="7">
        <v>34917</v>
      </c>
      <c r="F210" s="6" t="s">
        <v>154</v>
      </c>
      <c r="G210" s="8">
        <v>43234</v>
      </c>
      <c r="H210" s="5" t="s">
        <v>0</v>
      </c>
      <c r="I210" s="5">
        <v>7</v>
      </c>
      <c r="J210" s="5">
        <v>3</v>
      </c>
      <c r="K210" s="5"/>
      <c r="L210" s="5"/>
      <c r="M210" s="5">
        <f t="shared" si="11"/>
        <v>0</v>
      </c>
      <c r="N210" s="5"/>
      <c r="O210" s="5"/>
      <c r="P210" s="6" t="str">
        <f>VLOOKUP(A210,[1]excel003!A$2:M$826,13,0)</f>
        <v>Nợ học phí và không đủ điều kiện thi</v>
      </c>
    </row>
    <row r="211" spans="1:16" s="9" customFormat="1" ht="20.25" customHeight="1">
      <c r="A211" s="5">
        <v>582811</v>
      </c>
      <c r="B211" s="6" t="s">
        <v>433</v>
      </c>
      <c r="C211" s="6" t="s">
        <v>2</v>
      </c>
      <c r="D211" s="6" t="s">
        <v>2</v>
      </c>
      <c r="E211" s="7">
        <v>34834</v>
      </c>
      <c r="F211" s="6" t="s">
        <v>155</v>
      </c>
      <c r="G211" s="8">
        <v>43234</v>
      </c>
      <c r="H211" s="5" t="s">
        <v>0</v>
      </c>
      <c r="I211" s="5">
        <v>7</v>
      </c>
      <c r="J211" s="5">
        <v>3</v>
      </c>
      <c r="K211" s="5">
        <v>270</v>
      </c>
      <c r="L211" s="5">
        <v>165</v>
      </c>
      <c r="M211" s="5">
        <f t="shared" si="11"/>
        <v>435</v>
      </c>
      <c r="N211" s="5"/>
      <c r="O211" s="5" t="str">
        <f>IF(M211&gt;=400,"dat","khong")</f>
        <v>dat</v>
      </c>
      <c r="P211" s="6"/>
    </row>
    <row r="212" spans="1:16" s="9" customFormat="1" ht="20.25" customHeight="1">
      <c r="A212" s="5">
        <v>583256</v>
      </c>
      <c r="B212" s="6" t="s">
        <v>317</v>
      </c>
      <c r="C212" s="6" t="s">
        <v>474</v>
      </c>
      <c r="D212" s="6" t="s">
        <v>2</v>
      </c>
      <c r="E212" s="7">
        <v>35029</v>
      </c>
      <c r="F212" s="6" t="s">
        <v>156</v>
      </c>
      <c r="G212" s="8">
        <v>43234</v>
      </c>
      <c r="H212" s="5" t="s">
        <v>0</v>
      </c>
      <c r="I212" s="5">
        <v>7</v>
      </c>
      <c r="J212" s="5">
        <v>3</v>
      </c>
      <c r="K212" s="5"/>
      <c r="L212" s="5"/>
      <c r="M212" s="5">
        <f t="shared" si="11"/>
        <v>0</v>
      </c>
      <c r="N212" s="5"/>
      <c r="O212" s="5"/>
      <c r="P212" s="6" t="str">
        <f>VLOOKUP(A212,[1]excel003!A$2:M$826,13,0)</f>
        <v>Không đủ điều kiện dự thi</v>
      </c>
    </row>
    <row r="213" spans="1:16" s="9" customFormat="1" ht="20.25" customHeight="1">
      <c r="A213" s="5">
        <v>597380</v>
      </c>
      <c r="B213" s="6" t="s">
        <v>491</v>
      </c>
      <c r="C213" s="6" t="s">
        <v>2</v>
      </c>
      <c r="D213" s="6" t="s">
        <v>2</v>
      </c>
      <c r="E213" s="7">
        <v>35167</v>
      </c>
      <c r="F213" s="6" t="s">
        <v>63</v>
      </c>
      <c r="G213" s="8">
        <v>43234</v>
      </c>
      <c r="H213" s="5" t="s">
        <v>0</v>
      </c>
      <c r="I213" s="5">
        <v>7</v>
      </c>
      <c r="J213" s="5">
        <v>3</v>
      </c>
      <c r="K213" s="5">
        <v>180</v>
      </c>
      <c r="L213" s="5">
        <v>70</v>
      </c>
      <c r="M213" s="5">
        <f t="shared" si="11"/>
        <v>250</v>
      </c>
      <c r="N213" s="5"/>
      <c r="O213" s="5" t="str">
        <f>IF(M213&gt;=400,"dat","khong")</f>
        <v>khong</v>
      </c>
      <c r="P213" s="6"/>
    </row>
    <row r="214" spans="1:16" s="9" customFormat="1" ht="20.25" customHeight="1">
      <c r="A214" s="5">
        <v>597589</v>
      </c>
      <c r="B214" s="6" t="s">
        <v>518</v>
      </c>
      <c r="C214" s="6" t="s">
        <v>157</v>
      </c>
      <c r="D214" s="6" t="s">
        <v>2</v>
      </c>
      <c r="E214" s="7">
        <v>35202</v>
      </c>
      <c r="F214" s="6" t="s">
        <v>15</v>
      </c>
      <c r="G214" s="8">
        <v>43234</v>
      </c>
      <c r="H214" s="5" t="s">
        <v>0</v>
      </c>
      <c r="I214" s="5">
        <v>7</v>
      </c>
      <c r="J214" s="5">
        <v>3</v>
      </c>
      <c r="K214" s="5"/>
      <c r="L214" s="5"/>
      <c r="M214" s="5">
        <f t="shared" si="11"/>
        <v>0</v>
      </c>
      <c r="N214" s="5"/>
      <c r="O214" s="5"/>
      <c r="P214" s="6" t="str">
        <f>VLOOKUP(A214,[1]excel003!A$2:M$826,13,0)</f>
        <v>Nợ học phí và không đủ điều kiện thi</v>
      </c>
    </row>
    <row r="215" spans="1:16" s="9" customFormat="1" ht="20.25" customHeight="1">
      <c r="A215" s="5">
        <v>598073</v>
      </c>
      <c r="B215" s="6" t="s">
        <v>519</v>
      </c>
      <c r="C215" s="6" t="s">
        <v>127</v>
      </c>
      <c r="D215" s="6" t="s">
        <v>2</v>
      </c>
      <c r="E215" s="7">
        <v>35359</v>
      </c>
      <c r="F215" s="6" t="s">
        <v>158</v>
      </c>
      <c r="G215" s="8">
        <v>43234</v>
      </c>
      <c r="H215" s="5" t="s">
        <v>0</v>
      </c>
      <c r="I215" s="5">
        <v>7</v>
      </c>
      <c r="J215" s="5">
        <v>3</v>
      </c>
      <c r="K215" s="5"/>
      <c r="L215" s="5"/>
      <c r="M215" s="5">
        <f t="shared" si="11"/>
        <v>0</v>
      </c>
      <c r="N215" s="5"/>
      <c r="O215" s="5"/>
      <c r="P215" s="6" t="str">
        <f>VLOOKUP(A215,[1]excel003!A$2:M$826,13,0)</f>
        <v>Nợ học phí và không đủ điều kiện thi</v>
      </c>
    </row>
    <row r="216" spans="1:16" s="9" customFormat="1" ht="20.25" customHeight="1">
      <c r="A216" s="5">
        <v>600951</v>
      </c>
      <c r="B216" s="6" t="s">
        <v>345</v>
      </c>
      <c r="C216" s="6" t="s">
        <v>318</v>
      </c>
      <c r="D216" s="6" t="s">
        <v>303</v>
      </c>
      <c r="E216" s="7">
        <v>35728</v>
      </c>
      <c r="F216" s="6" t="s">
        <v>122</v>
      </c>
      <c r="G216" s="8">
        <v>43234</v>
      </c>
      <c r="H216" s="5" t="s">
        <v>0</v>
      </c>
      <c r="I216" s="5">
        <v>7</v>
      </c>
      <c r="J216" s="5">
        <v>3</v>
      </c>
      <c r="K216" s="5">
        <v>135</v>
      </c>
      <c r="L216" s="5">
        <v>30</v>
      </c>
      <c r="M216" s="5">
        <f t="shared" si="11"/>
        <v>165</v>
      </c>
      <c r="N216" s="5"/>
      <c r="O216" s="5" t="str">
        <f>IF(M216&gt;=400,"dat","khong")</f>
        <v>khong</v>
      </c>
      <c r="P216" s="6"/>
    </row>
    <row r="217" spans="1:16" s="9" customFormat="1" ht="20.25" customHeight="1">
      <c r="A217" s="5">
        <v>601071</v>
      </c>
      <c r="B217" s="6" t="s">
        <v>345</v>
      </c>
      <c r="C217" s="6" t="s">
        <v>467</v>
      </c>
      <c r="D217" s="6" t="s">
        <v>303</v>
      </c>
      <c r="E217" s="7">
        <v>35168</v>
      </c>
      <c r="F217" s="6" t="s">
        <v>159</v>
      </c>
      <c r="G217" s="8">
        <v>43234</v>
      </c>
      <c r="H217" s="5" t="s">
        <v>0</v>
      </c>
      <c r="I217" s="5">
        <v>7</v>
      </c>
      <c r="J217" s="5">
        <v>3</v>
      </c>
      <c r="K217" s="5">
        <v>395</v>
      </c>
      <c r="L217" s="5">
        <v>320</v>
      </c>
      <c r="M217" s="5">
        <f t="shared" si="11"/>
        <v>715</v>
      </c>
      <c r="N217" s="5"/>
      <c r="O217" s="5" t="str">
        <f>IF(M217&gt;=400,"dat","khong")</f>
        <v>dat</v>
      </c>
      <c r="P217" s="6"/>
    </row>
    <row r="218" spans="1:16" s="9" customFormat="1" ht="20.25" customHeight="1">
      <c r="A218" s="5">
        <v>602591</v>
      </c>
      <c r="B218" s="6" t="s">
        <v>520</v>
      </c>
      <c r="C218" s="6" t="s">
        <v>338</v>
      </c>
      <c r="D218" s="6" t="s">
        <v>303</v>
      </c>
      <c r="E218" s="7">
        <v>35533</v>
      </c>
      <c r="F218" s="6" t="s">
        <v>160</v>
      </c>
      <c r="G218" s="8">
        <v>43234</v>
      </c>
      <c r="H218" s="5" t="s">
        <v>0</v>
      </c>
      <c r="I218" s="5">
        <v>7</v>
      </c>
      <c r="J218" s="5">
        <v>3</v>
      </c>
      <c r="K218" s="5">
        <v>160</v>
      </c>
      <c r="L218" s="5">
        <v>65</v>
      </c>
      <c r="M218" s="5">
        <f t="shared" si="11"/>
        <v>225</v>
      </c>
      <c r="N218" s="5"/>
      <c r="O218" s="5" t="str">
        <f>IF(M218&gt;=400,"dat","khong")</f>
        <v>khong</v>
      </c>
      <c r="P218" s="6"/>
    </row>
    <row r="219" spans="1:16" s="9" customFormat="1" ht="20.25" customHeight="1">
      <c r="A219" s="5">
        <v>603086</v>
      </c>
      <c r="B219" s="6" t="s">
        <v>472</v>
      </c>
      <c r="C219" s="6" t="s">
        <v>521</v>
      </c>
      <c r="D219" s="6" t="s">
        <v>2</v>
      </c>
      <c r="E219" s="7">
        <v>35752</v>
      </c>
      <c r="F219" s="6" t="s">
        <v>151</v>
      </c>
      <c r="G219" s="8">
        <v>43234</v>
      </c>
      <c r="H219" s="5" t="s">
        <v>0</v>
      </c>
      <c r="I219" s="5">
        <v>7</v>
      </c>
      <c r="J219" s="5">
        <v>3</v>
      </c>
      <c r="K219" s="5"/>
      <c r="L219" s="5"/>
      <c r="M219" s="5">
        <f t="shared" si="11"/>
        <v>0</v>
      </c>
      <c r="N219" s="5" t="s">
        <v>933</v>
      </c>
      <c r="O219" s="5" t="str">
        <f>IF(M219&gt;=400,"dat","khong")</f>
        <v>khong</v>
      </c>
      <c r="P219" s="6"/>
    </row>
    <row r="220" spans="1:16" s="9" customFormat="1" ht="20.25" customHeight="1">
      <c r="A220" s="5">
        <v>603414</v>
      </c>
      <c r="B220" s="6" t="s">
        <v>522</v>
      </c>
      <c r="C220" s="6" t="s">
        <v>523</v>
      </c>
      <c r="D220" s="6" t="s">
        <v>2</v>
      </c>
      <c r="E220" s="7">
        <v>35252</v>
      </c>
      <c r="F220" s="6" t="s">
        <v>55</v>
      </c>
      <c r="G220" s="8">
        <v>43234</v>
      </c>
      <c r="H220" s="5" t="s">
        <v>0</v>
      </c>
      <c r="I220" s="5">
        <v>7</v>
      </c>
      <c r="J220" s="5">
        <v>3</v>
      </c>
      <c r="K220" s="5">
        <v>195</v>
      </c>
      <c r="L220" s="5">
        <v>110</v>
      </c>
      <c r="M220" s="5">
        <f t="shared" si="11"/>
        <v>305</v>
      </c>
      <c r="N220" s="5"/>
      <c r="O220" s="5" t="str">
        <f>IF(M220&gt;=400,"dat","khong")</f>
        <v>khong</v>
      </c>
      <c r="P220" s="6"/>
    </row>
    <row r="221" spans="1:16" s="9" customFormat="1" ht="20.25" customHeight="1">
      <c r="A221" s="5">
        <v>603528</v>
      </c>
      <c r="B221" s="6" t="s">
        <v>524</v>
      </c>
      <c r="C221" s="6" t="s">
        <v>316</v>
      </c>
      <c r="D221" s="6" t="s">
        <v>2</v>
      </c>
      <c r="E221" s="7">
        <v>35698</v>
      </c>
      <c r="F221" s="6" t="s">
        <v>95</v>
      </c>
      <c r="G221" s="8">
        <v>43234</v>
      </c>
      <c r="H221" s="5" t="s">
        <v>0</v>
      </c>
      <c r="I221" s="5">
        <v>7</v>
      </c>
      <c r="J221" s="5">
        <v>3</v>
      </c>
      <c r="K221" s="5"/>
      <c r="L221" s="5"/>
      <c r="M221" s="5">
        <f t="shared" si="11"/>
        <v>0</v>
      </c>
      <c r="N221" s="5"/>
      <c r="O221" s="5"/>
      <c r="P221" s="6" t="str">
        <f>VLOOKUP(A221,[1]excel003!A$2:M$826,13,0)</f>
        <v>Không đủ điều kiện dự thi</v>
      </c>
    </row>
    <row r="222" spans="1:16" s="9" customFormat="1" ht="20.25" customHeight="1">
      <c r="A222" s="5">
        <v>603883</v>
      </c>
      <c r="B222" s="6" t="s">
        <v>525</v>
      </c>
      <c r="C222" s="6" t="s">
        <v>483</v>
      </c>
      <c r="D222" s="6" t="s">
        <v>303</v>
      </c>
      <c r="E222" s="7">
        <v>35635</v>
      </c>
      <c r="F222" s="6" t="s">
        <v>97</v>
      </c>
      <c r="G222" s="8">
        <v>43234</v>
      </c>
      <c r="H222" s="5" t="s">
        <v>0</v>
      </c>
      <c r="I222" s="5">
        <v>7</v>
      </c>
      <c r="J222" s="5">
        <v>3</v>
      </c>
      <c r="K222" s="5"/>
      <c r="L222" s="5"/>
      <c r="M222" s="5">
        <f t="shared" si="11"/>
        <v>0</v>
      </c>
      <c r="N222" s="5"/>
      <c r="O222" s="5"/>
      <c r="P222" s="6" t="str">
        <f>VLOOKUP(A222,[1]excel003!A$2:M$826,13,0)</f>
        <v>Nợ học phí và không đủ điều kiện thi</v>
      </c>
    </row>
    <row r="223" spans="1:16" s="9" customFormat="1" ht="20.25" customHeight="1">
      <c r="A223" s="5">
        <v>604319</v>
      </c>
      <c r="B223" s="6" t="s">
        <v>345</v>
      </c>
      <c r="C223" s="6" t="s">
        <v>526</v>
      </c>
      <c r="D223" s="6" t="s">
        <v>303</v>
      </c>
      <c r="E223" s="7">
        <v>35544</v>
      </c>
      <c r="F223" s="6" t="s">
        <v>161</v>
      </c>
      <c r="G223" s="8">
        <v>43234</v>
      </c>
      <c r="H223" s="5" t="s">
        <v>0</v>
      </c>
      <c r="I223" s="5">
        <v>7</v>
      </c>
      <c r="J223" s="5">
        <v>3</v>
      </c>
      <c r="K223" s="5"/>
      <c r="L223" s="5"/>
      <c r="M223" s="5">
        <f t="shared" si="11"/>
        <v>0</v>
      </c>
      <c r="N223" s="5"/>
      <c r="O223" s="5"/>
      <c r="P223" s="6" t="str">
        <f>VLOOKUP(A223,[1]excel003!A$2:M$826,13,0)</f>
        <v>Không đủ điều kiện dự thi</v>
      </c>
    </row>
    <row r="224" spans="1:16" s="9" customFormat="1" ht="20.25" customHeight="1">
      <c r="A224" s="5">
        <v>604791</v>
      </c>
      <c r="B224" s="6" t="s">
        <v>527</v>
      </c>
      <c r="C224" s="6" t="s">
        <v>157</v>
      </c>
      <c r="D224" s="6" t="s">
        <v>2</v>
      </c>
      <c r="E224" s="7">
        <v>35752</v>
      </c>
      <c r="F224" s="6" t="s">
        <v>96</v>
      </c>
      <c r="G224" s="8">
        <v>43234</v>
      </c>
      <c r="H224" s="5" t="s">
        <v>0</v>
      </c>
      <c r="I224" s="5">
        <v>7</v>
      </c>
      <c r="J224" s="5">
        <v>3</v>
      </c>
      <c r="K224" s="5">
        <v>220</v>
      </c>
      <c r="L224" s="5">
        <v>170</v>
      </c>
      <c r="M224" s="5">
        <f t="shared" si="11"/>
        <v>390</v>
      </c>
      <c r="N224" s="5"/>
      <c r="O224" s="5" t="str">
        <f>IF(M224&gt;=400,"dat","khong")</f>
        <v>khong</v>
      </c>
      <c r="P224" s="6"/>
    </row>
    <row r="225" spans="1:16" s="9" customFormat="1" ht="20.25" customHeight="1">
      <c r="A225" s="5">
        <v>604799</v>
      </c>
      <c r="B225" s="6" t="s">
        <v>528</v>
      </c>
      <c r="C225" s="6" t="s">
        <v>529</v>
      </c>
      <c r="D225" s="6" t="s">
        <v>2</v>
      </c>
      <c r="E225" s="7">
        <v>35189</v>
      </c>
      <c r="F225" s="6" t="s">
        <v>96</v>
      </c>
      <c r="G225" s="8">
        <v>43234</v>
      </c>
      <c r="H225" s="5" t="s">
        <v>0</v>
      </c>
      <c r="I225" s="5">
        <v>7</v>
      </c>
      <c r="J225" s="5">
        <v>3</v>
      </c>
      <c r="K225" s="5"/>
      <c r="L225" s="5"/>
      <c r="M225" s="5">
        <f t="shared" si="11"/>
        <v>0</v>
      </c>
      <c r="N225" s="5"/>
      <c r="O225" s="5"/>
      <c r="P225" s="6" t="str">
        <f>VLOOKUP(A225,[1]excel003!A$2:M$826,13,0)</f>
        <v>Không đủ điều kiện dự thi</v>
      </c>
    </row>
    <row r="226" spans="1:16" s="9" customFormat="1" ht="20.25" customHeight="1">
      <c r="A226" s="5">
        <v>604871</v>
      </c>
      <c r="B226" s="6" t="s">
        <v>394</v>
      </c>
      <c r="C226" s="6" t="s">
        <v>162</v>
      </c>
      <c r="D226" s="6" t="s">
        <v>303</v>
      </c>
      <c r="E226" s="7">
        <v>35580</v>
      </c>
      <c r="F226" s="6" t="s">
        <v>111</v>
      </c>
      <c r="G226" s="8">
        <v>43234</v>
      </c>
      <c r="H226" s="5" t="s">
        <v>0</v>
      </c>
      <c r="I226" s="5">
        <v>7</v>
      </c>
      <c r="J226" s="5">
        <v>3</v>
      </c>
      <c r="K226" s="5"/>
      <c r="L226" s="5"/>
      <c r="M226" s="5">
        <f t="shared" si="11"/>
        <v>0</v>
      </c>
      <c r="N226" s="5"/>
      <c r="O226" s="5"/>
      <c r="P226" s="6" t="str">
        <f>VLOOKUP(A226,[1]excel003!A$2:M$826,13,0)</f>
        <v>Không đủ điều kiện dự thi</v>
      </c>
    </row>
    <row r="227" spans="1:16" s="9" customFormat="1" ht="20.25" customHeight="1">
      <c r="A227" s="5">
        <v>605114</v>
      </c>
      <c r="B227" s="6" t="s">
        <v>437</v>
      </c>
      <c r="C227" s="6" t="s">
        <v>157</v>
      </c>
      <c r="D227" s="6" t="s">
        <v>2</v>
      </c>
      <c r="E227" s="7">
        <v>35738</v>
      </c>
      <c r="F227" s="6" t="s">
        <v>105</v>
      </c>
      <c r="G227" s="8">
        <v>43234</v>
      </c>
      <c r="H227" s="5" t="s">
        <v>0</v>
      </c>
      <c r="I227" s="5">
        <v>7</v>
      </c>
      <c r="J227" s="5">
        <v>3</v>
      </c>
      <c r="K227" s="5"/>
      <c r="L227" s="5"/>
      <c r="M227" s="5">
        <f t="shared" si="11"/>
        <v>0</v>
      </c>
      <c r="N227" s="5"/>
      <c r="O227" s="5"/>
      <c r="P227" s="6" t="str">
        <f>VLOOKUP(A227,[1]excel003!A$2:M$826,13,0)</f>
        <v>Không đủ điều kiện dự thi</v>
      </c>
    </row>
    <row r="228" spans="1:16" s="9" customFormat="1" ht="20.25" customHeight="1">
      <c r="A228" s="5">
        <v>605479</v>
      </c>
      <c r="B228" s="6" t="s">
        <v>530</v>
      </c>
      <c r="C228" s="6" t="s">
        <v>34</v>
      </c>
      <c r="D228" s="6" t="s">
        <v>303</v>
      </c>
      <c r="E228" s="7">
        <v>35699</v>
      </c>
      <c r="F228" s="6" t="s">
        <v>163</v>
      </c>
      <c r="G228" s="8">
        <v>43237</v>
      </c>
      <c r="H228" s="5" t="s">
        <v>21</v>
      </c>
      <c r="I228" s="5">
        <v>4</v>
      </c>
      <c r="J228" s="5">
        <v>3</v>
      </c>
      <c r="K228" s="5">
        <v>240</v>
      </c>
      <c r="L228" s="5">
        <v>200</v>
      </c>
      <c r="M228" s="5">
        <f t="shared" si="11"/>
        <v>440</v>
      </c>
      <c r="N228" s="5"/>
      <c r="O228" s="5" t="str">
        <f>IF(M228&gt;=400,"dat","khong")</f>
        <v>dat</v>
      </c>
      <c r="P228" s="6"/>
    </row>
    <row r="229" spans="1:16" s="9" customFormat="1" ht="20.25" customHeight="1">
      <c r="A229" s="5">
        <v>580405</v>
      </c>
      <c r="B229" s="6" t="s">
        <v>531</v>
      </c>
      <c r="C229" s="6" t="s">
        <v>333</v>
      </c>
      <c r="D229" s="6" t="s">
        <v>2</v>
      </c>
      <c r="E229" s="7">
        <v>34479</v>
      </c>
      <c r="F229" s="6" t="s">
        <v>164</v>
      </c>
      <c r="G229" s="8">
        <v>43234</v>
      </c>
      <c r="H229" s="5" t="s">
        <v>42</v>
      </c>
      <c r="I229" s="5">
        <v>7</v>
      </c>
      <c r="J229" s="5">
        <v>3</v>
      </c>
      <c r="K229" s="5"/>
      <c r="L229" s="5"/>
      <c r="M229" s="5">
        <f t="shared" si="11"/>
        <v>0</v>
      </c>
      <c r="N229" s="5"/>
      <c r="O229" s="5"/>
      <c r="P229" s="6" t="str">
        <f>VLOOKUP(A229,[1]excel003!A$2:M$826,13,0)</f>
        <v>Nợ học phí và không đủ điều kiện thi</v>
      </c>
    </row>
    <row r="230" spans="1:16" s="9" customFormat="1" ht="20.25" customHeight="1">
      <c r="A230" s="5">
        <v>590201</v>
      </c>
      <c r="B230" s="6" t="s">
        <v>295</v>
      </c>
      <c r="C230" s="6" t="s">
        <v>335</v>
      </c>
      <c r="D230" s="6" t="s">
        <v>2</v>
      </c>
      <c r="E230" s="7">
        <v>35206</v>
      </c>
      <c r="F230" s="6" t="s">
        <v>118</v>
      </c>
      <c r="G230" s="8">
        <v>43234</v>
      </c>
      <c r="H230" s="5" t="s">
        <v>42</v>
      </c>
      <c r="I230" s="5">
        <v>7</v>
      </c>
      <c r="J230" s="5">
        <v>3</v>
      </c>
      <c r="K230" s="5">
        <v>185</v>
      </c>
      <c r="L230" s="5">
        <v>90</v>
      </c>
      <c r="M230" s="5">
        <f t="shared" si="11"/>
        <v>275</v>
      </c>
      <c r="N230" s="5"/>
      <c r="O230" s="5" t="str">
        <f>IF(M230&gt;=400,"dat","khong")</f>
        <v>khong</v>
      </c>
      <c r="P230" s="6"/>
    </row>
    <row r="231" spans="1:16" s="9" customFormat="1" ht="20.25" customHeight="1">
      <c r="A231" s="5">
        <v>591077</v>
      </c>
      <c r="B231" s="6" t="s">
        <v>532</v>
      </c>
      <c r="C231" s="6" t="s">
        <v>165</v>
      </c>
      <c r="D231" s="6" t="s">
        <v>2</v>
      </c>
      <c r="E231" s="7">
        <v>35403</v>
      </c>
      <c r="F231" s="6" t="s">
        <v>166</v>
      </c>
      <c r="G231" s="8">
        <v>43234</v>
      </c>
      <c r="H231" s="5" t="s">
        <v>42</v>
      </c>
      <c r="I231" s="5">
        <v>7</v>
      </c>
      <c r="J231" s="5">
        <v>3</v>
      </c>
      <c r="K231" s="5"/>
      <c r="L231" s="5"/>
      <c r="M231" s="5">
        <f t="shared" si="11"/>
        <v>0</v>
      </c>
      <c r="N231" s="5"/>
      <c r="O231" s="5"/>
      <c r="P231" s="6" t="str">
        <f>VLOOKUP(A231,[1]excel003!A$2:M$826,13,0)</f>
        <v>Nợ học phí và không đủ điều kiện thi</v>
      </c>
    </row>
    <row r="232" spans="1:16" s="9" customFormat="1" ht="20.25" customHeight="1">
      <c r="A232" s="5">
        <v>591728</v>
      </c>
      <c r="B232" s="6" t="s">
        <v>533</v>
      </c>
      <c r="C232" s="6" t="s">
        <v>167</v>
      </c>
      <c r="D232" s="6" t="s">
        <v>2</v>
      </c>
      <c r="E232" s="7">
        <v>35110</v>
      </c>
      <c r="F232" s="6" t="s">
        <v>168</v>
      </c>
      <c r="G232" s="8">
        <v>43234</v>
      </c>
      <c r="H232" s="5" t="s">
        <v>42</v>
      </c>
      <c r="I232" s="5">
        <v>7</v>
      </c>
      <c r="J232" s="5">
        <v>3</v>
      </c>
      <c r="K232" s="5">
        <v>170</v>
      </c>
      <c r="L232" s="5">
        <v>115</v>
      </c>
      <c r="M232" s="5">
        <f t="shared" si="11"/>
        <v>285</v>
      </c>
      <c r="N232" s="5"/>
      <c r="O232" s="5" t="str">
        <f>IF(M232&gt;=400,"dat","khong")</f>
        <v>khong</v>
      </c>
      <c r="P232" s="6"/>
    </row>
    <row r="233" spans="1:16" s="9" customFormat="1" ht="20.25" customHeight="1">
      <c r="A233" s="5">
        <v>593254</v>
      </c>
      <c r="B233" s="6" t="s">
        <v>417</v>
      </c>
      <c r="C233" s="6" t="s">
        <v>45</v>
      </c>
      <c r="D233" s="6" t="s">
        <v>303</v>
      </c>
      <c r="E233" s="7">
        <v>35098</v>
      </c>
      <c r="F233" s="6" t="s">
        <v>169</v>
      </c>
      <c r="G233" s="8">
        <v>43234</v>
      </c>
      <c r="H233" s="5" t="s">
        <v>42</v>
      </c>
      <c r="I233" s="5">
        <v>7</v>
      </c>
      <c r="J233" s="5">
        <v>3</v>
      </c>
      <c r="K233" s="5">
        <v>200</v>
      </c>
      <c r="L233" s="5">
        <v>130</v>
      </c>
      <c r="M233" s="5">
        <f t="shared" si="11"/>
        <v>330</v>
      </c>
      <c r="N233" s="5"/>
      <c r="O233" s="5" t="str">
        <f>IF(M233&gt;=400,"dat","khong")</f>
        <v>khong</v>
      </c>
      <c r="P233" s="6"/>
    </row>
    <row r="234" spans="1:16" s="9" customFormat="1" ht="20.25" customHeight="1">
      <c r="A234" s="5">
        <v>594674</v>
      </c>
      <c r="B234" s="6" t="s">
        <v>494</v>
      </c>
      <c r="C234" s="6" t="s">
        <v>360</v>
      </c>
      <c r="D234" s="6" t="s">
        <v>2</v>
      </c>
      <c r="E234" s="7">
        <v>35146</v>
      </c>
      <c r="F234" s="6" t="s">
        <v>170</v>
      </c>
      <c r="G234" s="8">
        <v>43234</v>
      </c>
      <c r="H234" s="5" t="s">
        <v>42</v>
      </c>
      <c r="I234" s="5">
        <v>7</v>
      </c>
      <c r="J234" s="5">
        <v>3</v>
      </c>
      <c r="K234" s="5">
        <v>150</v>
      </c>
      <c r="L234" s="5">
        <v>100</v>
      </c>
      <c r="M234" s="5">
        <f t="shared" si="11"/>
        <v>250</v>
      </c>
      <c r="N234" s="5"/>
      <c r="O234" s="5" t="str">
        <f>IF(M234&gt;=400,"dat","khong")</f>
        <v>khong</v>
      </c>
      <c r="P234" s="6"/>
    </row>
    <row r="235" spans="1:16" s="9" customFormat="1" ht="20.25" customHeight="1">
      <c r="A235" s="5">
        <v>594780</v>
      </c>
      <c r="B235" s="6" t="s">
        <v>534</v>
      </c>
      <c r="C235" s="6" t="s">
        <v>358</v>
      </c>
      <c r="D235" s="6" t="s">
        <v>2</v>
      </c>
      <c r="E235" s="7">
        <v>34959</v>
      </c>
      <c r="F235" s="6" t="s">
        <v>35</v>
      </c>
      <c r="G235" s="8">
        <v>43234</v>
      </c>
      <c r="H235" s="5" t="s">
        <v>42</v>
      </c>
      <c r="I235" s="5">
        <v>7</v>
      </c>
      <c r="J235" s="5">
        <v>3</v>
      </c>
      <c r="K235" s="5"/>
      <c r="L235" s="5"/>
      <c r="M235" s="5">
        <f t="shared" si="11"/>
        <v>0</v>
      </c>
      <c r="N235" s="5"/>
      <c r="O235" s="5"/>
      <c r="P235" s="6" t="str">
        <f>VLOOKUP(A235,[1]excel003!A$2:M$826,13,0)</f>
        <v>Nợ học phí và không đủ điều kiện thi</v>
      </c>
    </row>
    <row r="236" spans="1:16" s="9" customFormat="1" ht="20.25" customHeight="1">
      <c r="A236" s="5">
        <v>597573</v>
      </c>
      <c r="B236" s="6" t="s">
        <v>535</v>
      </c>
      <c r="C236" s="6" t="s">
        <v>536</v>
      </c>
      <c r="D236" s="6" t="s">
        <v>2</v>
      </c>
      <c r="E236" s="7">
        <v>34846</v>
      </c>
      <c r="F236" s="6" t="s">
        <v>171</v>
      </c>
      <c r="G236" s="8">
        <v>43234</v>
      </c>
      <c r="H236" s="5" t="s">
        <v>42</v>
      </c>
      <c r="I236" s="5">
        <v>7</v>
      </c>
      <c r="J236" s="5">
        <v>3</v>
      </c>
      <c r="K236" s="5">
        <v>170</v>
      </c>
      <c r="L236" s="5">
        <v>100</v>
      </c>
      <c r="M236" s="5">
        <f t="shared" si="11"/>
        <v>270</v>
      </c>
      <c r="N236" s="5"/>
      <c r="O236" s="5" t="str">
        <f>IF(M236&gt;=400,"dat","khong")</f>
        <v>khong</v>
      </c>
      <c r="P236" s="6"/>
    </row>
    <row r="237" spans="1:16" s="9" customFormat="1" ht="20.25" customHeight="1">
      <c r="A237" s="5">
        <v>597618</v>
      </c>
      <c r="B237" s="6" t="s">
        <v>537</v>
      </c>
      <c r="C237" s="6" t="s">
        <v>333</v>
      </c>
      <c r="D237" s="6" t="s">
        <v>2</v>
      </c>
      <c r="E237" s="7">
        <v>35409</v>
      </c>
      <c r="F237" s="6" t="s">
        <v>80</v>
      </c>
      <c r="G237" s="8">
        <v>43234</v>
      </c>
      <c r="H237" s="5" t="s">
        <v>42</v>
      </c>
      <c r="I237" s="5">
        <v>7</v>
      </c>
      <c r="J237" s="5">
        <v>3</v>
      </c>
      <c r="K237" s="5">
        <v>110</v>
      </c>
      <c r="L237" s="5">
        <v>145</v>
      </c>
      <c r="M237" s="5">
        <f t="shared" si="11"/>
        <v>255</v>
      </c>
      <c r="N237" s="5"/>
      <c r="O237" s="5" t="str">
        <f>IF(M237&gt;=400,"dat","khong")</f>
        <v>khong</v>
      </c>
      <c r="P237" s="6"/>
    </row>
    <row r="238" spans="1:16" s="9" customFormat="1" ht="20.25" customHeight="1">
      <c r="A238" s="5">
        <v>598088</v>
      </c>
      <c r="B238" s="6" t="s">
        <v>517</v>
      </c>
      <c r="C238" s="6" t="s">
        <v>29</v>
      </c>
      <c r="D238" s="6" t="s">
        <v>2</v>
      </c>
      <c r="E238" s="7">
        <v>35055</v>
      </c>
      <c r="F238" s="6" t="s">
        <v>158</v>
      </c>
      <c r="G238" s="8">
        <v>43234</v>
      </c>
      <c r="H238" s="5" t="s">
        <v>42</v>
      </c>
      <c r="I238" s="5">
        <v>7</v>
      </c>
      <c r="J238" s="5">
        <v>3</v>
      </c>
      <c r="K238" s="5">
        <v>260</v>
      </c>
      <c r="L238" s="5">
        <v>215</v>
      </c>
      <c r="M238" s="5">
        <f t="shared" si="11"/>
        <v>475</v>
      </c>
      <c r="N238" s="5"/>
      <c r="O238" s="5" t="str">
        <f>IF(M238&gt;=400,"dat","khong")</f>
        <v>dat</v>
      </c>
      <c r="P238" s="6"/>
    </row>
    <row r="239" spans="1:16" s="9" customFormat="1" ht="20.25" customHeight="1">
      <c r="A239" s="5">
        <v>598945</v>
      </c>
      <c r="B239" s="6" t="s">
        <v>538</v>
      </c>
      <c r="C239" s="6" t="s">
        <v>356</v>
      </c>
      <c r="D239" s="6" t="s">
        <v>303</v>
      </c>
      <c r="E239" s="7">
        <v>35096</v>
      </c>
      <c r="F239" s="6" t="s">
        <v>172</v>
      </c>
      <c r="G239" s="8">
        <v>43234</v>
      </c>
      <c r="H239" s="5" t="s">
        <v>42</v>
      </c>
      <c r="I239" s="5">
        <v>7</v>
      </c>
      <c r="J239" s="5">
        <v>3</v>
      </c>
      <c r="K239" s="5"/>
      <c r="L239" s="5"/>
      <c r="M239" s="5">
        <f t="shared" si="11"/>
        <v>0</v>
      </c>
      <c r="N239" s="5"/>
      <c r="O239" s="5"/>
      <c r="P239" s="6" t="str">
        <f>VLOOKUP(A239,[1]excel003!A$2:M$826,13,0)</f>
        <v>Không đủ điều kiện dự thi</v>
      </c>
    </row>
    <row r="240" spans="1:16" s="9" customFormat="1" ht="20.25" customHeight="1">
      <c r="A240" s="5">
        <v>599020</v>
      </c>
      <c r="B240" s="6" t="s">
        <v>539</v>
      </c>
      <c r="C240" s="6" t="s">
        <v>540</v>
      </c>
      <c r="D240" s="6" t="s">
        <v>2</v>
      </c>
      <c r="E240" s="7">
        <v>34878</v>
      </c>
      <c r="F240" s="6" t="s">
        <v>54</v>
      </c>
      <c r="G240" s="8">
        <v>43234</v>
      </c>
      <c r="H240" s="5" t="s">
        <v>42</v>
      </c>
      <c r="I240" s="5">
        <v>7</v>
      </c>
      <c r="J240" s="5">
        <v>3</v>
      </c>
      <c r="K240" s="5"/>
      <c r="L240" s="5"/>
      <c r="M240" s="5">
        <f t="shared" si="11"/>
        <v>0</v>
      </c>
      <c r="N240" s="5"/>
      <c r="O240" s="5"/>
      <c r="P240" s="6" t="str">
        <f>VLOOKUP(A240,[1]excel003!A$2:M$826,13,0)</f>
        <v>Không đủ điều kiện dự thi</v>
      </c>
    </row>
    <row r="241" spans="1:16" s="9" customFormat="1" ht="20.25" customHeight="1">
      <c r="A241" s="5">
        <v>600456</v>
      </c>
      <c r="B241" s="6" t="s">
        <v>420</v>
      </c>
      <c r="C241" s="6" t="s">
        <v>45</v>
      </c>
      <c r="D241" s="6" t="s">
        <v>303</v>
      </c>
      <c r="E241" s="7">
        <v>35579</v>
      </c>
      <c r="F241" s="6" t="s">
        <v>66</v>
      </c>
      <c r="G241" s="8">
        <v>43234</v>
      </c>
      <c r="H241" s="5" t="s">
        <v>42</v>
      </c>
      <c r="I241" s="5">
        <v>7</v>
      </c>
      <c r="J241" s="5">
        <v>3</v>
      </c>
      <c r="K241" s="5">
        <v>315</v>
      </c>
      <c r="L241" s="5">
        <v>225</v>
      </c>
      <c r="M241" s="5">
        <f t="shared" si="11"/>
        <v>540</v>
      </c>
      <c r="N241" s="5"/>
      <c r="O241" s="5" t="str">
        <f>IF(M241&gt;=400,"dat","khong")</f>
        <v>dat</v>
      </c>
      <c r="P241" s="6"/>
    </row>
    <row r="242" spans="1:16" s="9" customFormat="1" ht="20.25" customHeight="1">
      <c r="A242" s="5">
        <v>600617</v>
      </c>
      <c r="B242" s="6" t="s">
        <v>541</v>
      </c>
      <c r="C242" s="6" t="s">
        <v>173</v>
      </c>
      <c r="D242" s="6" t="s">
        <v>2</v>
      </c>
      <c r="E242" s="7">
        <v>35532</v>
      </c>
      <c r="F242" s="6" t="s">
        <v>93</v>
      </c>
      <c r="G242" s="8">
        <v>43234</v>
      </c>
      <c r="H242" s="5" t="s">
        <v>42</v>
      </c>
      <c r="I242" s="5">
        <v>7</v>
      </c>
      <c r="J242" s="5">
        <v>3</v>
      </c>
      <c r="K242" s="5"/>
      <c r="L242" s="5"/>
      <c r="M242" s="5">
        <f t="shared" si="11"/>
        <v>0</v>
      </c>
      <c r="N242" s="5"/>
      <c r="O242" s="5"/>
      <c r="P242" s="6" t="str">
        <f>VLOOKUP(A242,[1]excel003!A$2:M$826,13,0)</f>
        <v>Không đủ điều kiện dự thi</v>
      </c>
    </row>
    <row r="243" spans="1:16" s="9" customFormat="1" ht="20.25" customHeight="1">
      <c r="A243" s="5">
        <v>600869</v>
      </c>
      <c r="B243" s="6" t="s">
        <v>542</v>
      </c>
      <c r="C243" s="6" t="s">
        <v>543</v>
      </c>
      <c r="D243" s="6" t="s">
        <v>303</v>
      </c>
      <c r="E243" s="7">
        <v>35515</v>
      </c>
      <c r="F243" s="6" t="s">
        <v>174</v>
      </c>
      <c r="G243" s="8">
        <v>43234</v>
      </c>
      <c r="H243" s="5" t="s">
        <v>42</v>
      </c>
      <c r="I243" s="5">
        <v>7</v>
      </c>
      <c r="J243" s="5">
        <v>3</v>
      </c>
      <c r="K243" s="5"/>
      <c r="L243" s="5"/>
      <c r="M243" s="5">
        <f t="shared" si="11"/>
        <v>0</v>
      </c>
      <c r="N243" s="5"/>
      <c r="O243" s="5"/>
      <c r="P243" s="6" t="str">
        <f>VLOOKUP(A243,[1]excel003!A$2:M$826,13,0)</f>
        <v>Không đủ điều kiện dự thi</v>
      </c>
    </row>
    <row r="244" spans="1:16" s="9" customFormat="1" ht="20.25" customHeight="1">
      <c r="A244" s="5">
        <v>602960</v>
      </c>
      <c r="B244" s="6" t="s">
        <v>295</v>
      </c>
      <c r="C244" s="6" t="s">
        <v>335</v>
      </c>
      <c r="D244" s="6" t="s">
        <v>2</v>
      </c>
      <c r="E244" s="7">
        <v>35632</v>
      </c>
      <c r="F244" s="6" t="s">
        <v>150</v>
      </c>
      <c r="G244" s="8">
        <v>43234</v>
      </c>
      <c r="H244" s="5" t="s">
        <v>42</v>
      </c>
      <c r="I244" s="5">
        <v>7</v>
      </c>
      <c r="J244" s="5">
        <v>3</v>
      </c>
      <c r="K244" s="5">
        <v>150</v>
      </c>
      <c r="L244" s="5">
        <v>145</v>
      </c>
      <c r="M244" s="5">
        <f t="shared" si="11"/>
        <v>295</v>
      </c>
      <c r="N244" s="5"/>
      <c r="O244" s="5" t="str">
        <f>IF(M244&gt;=400,"dat","khong")</f>
        <v>khong</v>
      </c>
      <c r="P244" s="6"/>
    </row>
    <row r="245" spans="1:16" s="9" customFormat="1" ht="20.25" customHeight="1">
      <c r="A245" s="5">
        <v>605569</v>
      </c>
      <c r="B245" s="6" t="s">
        <v>544</v>
      </c>
      <c r="C245" s="6" t="s">
        <v>363</v>
      </c>
      <c r="D245" s="6" t="s">
        <v>2</v>
      </c>
      <c r="E245" s="7">
        <v>35542</v>
      </c>
      <c r="F245" s="6" t="s">
        <v>152</v>
      </c>
      <c r="G245" s="8">
        <v>43234</v>
      </c>
      <c r="H245" s="5" t="s">
        <v>42</v>
      </c>
      <c r="I245" s="5">
        <v>7</v>
      </c>
      <c r="J245" s="5">
        <v>3</v>
      </c>
      <c r="K245" s="5"/>
      <c r="L245" s="5"/>
      <c r="M245" s="5">
        <f t="shared" si="11"/>
        <v>0</v>
      </c>
      <c r="N245" s="5"/>
      <c r="O245" s="5"/>
      <c r="P245" s="6" t="str">
        <f>VLOOKUP(A245,[1]excel003!A$2:M$826,13,0)</f>
        <v>Không đủ điều kiện dự thi</v>
      </c>
    </row>
    <row r="246" spans="1:16" s="9" customFormat="1" ht="20.25" customHeight="1">
      <c r="A246" s="5">
        <v>590626</v>
      </c>
      <c r="B246" s="6" t="s">
        <v>300</v>
      </c>
      <c r="C246" s="6" t="s">
        <v>382</v>
      </c>
      <c r="D246" s="6" t="s">
        <v>2</v>
      </c>
      <c r="E246" s="7">
        <v>34998</v>
      </c>
      <c r="F246" s="6" t="s">
        <v>175</v>
      </c>
      <c r="G246" s="8">
        <v>43236</v>
      </c>
      <c r="H246" s="5" t="s">
        <v>21</v>
      </c>
      <c r="I246" s="5">
        <v>10</v>
      </c>
      <c r="J246" s="5">
        <v>3</v>
      </c>
      <c r="K246" s="5">
        <v>125</v>
      </c>
      <c r="L246" s="5">
        <v>125</v>
      </c>
      <c r="M246" s="5">
        <f t="shared" si="11"/>
        <v>250</v>
      </c>
      <c r="N246" s="5"/>
      <c r="O246" s="5" t="str">
        <f>IF(M246&gt;=400,"dat","khong")</f>
        <v>khong</v>
      </c>
      <c r="P246" s="6"/>
    </row>
    <row r="247" spans="1:16" s="9" customFormat="1" ht="20.25" customHeight="1">
      <c r="A247" s="5">
        <v>593761</v>
      </c>
      <c r="B247" s="6" t="s">
        <v>545</v>
      </c>
      <c r="C247" s="6" t="s">
        <v>294</v>
      </c>
      <c r="D247" s="6" t="s">
        <v>2</v>
      </c>
      <c r="E247" s="7">
        <v>35292</v>
      </c>
      <c r="F247" s="6" t="s">
        <v>171</v>
      </c>
      <c r="G247" s="8">
        <v>43236</v>
      </c>
      <c r="H247" s="5" t="s">
        <v>21</v>
      </c>
      <c r="I247" s="5">
        <v>10</v>
      </c>
      <c r="J247" s="5">
        <v>3</v>
      </c>
      <c r="K247" s="5">
        <v>175</v>
      </c>
      <c r="L247" s="5">
        <v>195</v>
      </c>
      <c r="M247" s="5">
        <f t="shared" si="11"/>
        <v>370</v>
      </c>
      <c r="N247" s="5"/>
      <c r="O247" s="5" t="str">
        <f>IF(M247&gt;=400,"dat","khong")</f>
        <v>khong</v>
      </c>
      <c r="P247" s="6"/>
    </row>
    <row r="248" spans="1:16" s="9" customFormat="1" ht="20.25" customHeight="1">
      <c r="A248" s="5">
        <v>596530</v>
      </c>
      <c r="B248" s="6" t="s">
        <v>498</v>
      </c>
      <c r="C248" s="6" t="s">
        <v>307</v>
      </c>
      <c r="D248" s="6" t="s">
        <v>303</v>
      </c>
      <c r="E248" s="7">
        <v>35256</v>
      </c>
      <c r="F248" s="6" t="s">
        <v>131</v>
      </c>
      <c r="G248" s="8">
        <v>43236</v>
      </c>
      <c r="H248" s="5" t="s">
        <v>21</v>
      </c>
      <c r="I248" s="5">
        <v>10</v>
      </c>
      <c r="J248" s="5">
        <v>3</v>
      </c>
      <c r="K248" s="5">
        <v>200</v>
      </c>
      <c r="L248" s="5">
        <v>120</v>
      </c>
      <c r="M248" s="5">
        <f t="shared" si="11"/>
        <v>320</v>
      </c>
      <c r="N248" s="5"/>
      <c r="O248" s="5" t="str">
        <f>IF(M248&gt;=400,"dat","khong")</f>
        <v>khong</v>
      </c>
      <c r="P248" s="6"/>
    </row>
    <row r="249" spans="1:16" s="9" customFormat="1" ht="20.25" customHeight="1">
      <c r="A249" s="5">
        <v>600307</v>
      </c>
      <c r="B249" s="6" t="s">
        <v>546</v>
      </c>
      <c r="C249" s="6" t="s">
        <v>547</v>
      </c>
      <c r="D249" s="6" t="s">
        <v>2</v>
      </c>
      <c r="E249" s="7">
        <v>35778</v>
      </c>
      <c r="F249" s="6" t="s">
        <v>104</v>
      </c>
      <c r="G249" s="8">
        <v>43236</v>
      </c>
      <c r="H249" s="5" t="s">
        <v>21</v>
      </c>
      <c r="I249" s="5">
        <v>10</v>
      </c>
      <c r="J249" s="5">
        <v>3</v>
      </c>
      <c r="K249" s="5"/>
      <c r="L249" s="5"/>
      <c r="M249" s="5">
        <f t="shared" si="11"/>
        <v>0</v>
      </c>
      <c r="N249" s="5"/>
      <c r="O249" s="5"/>
      <c r="P249" s="6" t="str">
        <f>VLOOKUP(A249,[1]excel003!A$2:M$826,13,0)</f>
        <v>Nợ học phí và không đủ điều kiện thi</v>
      </c>
    </row>
    <row r="250" spans="1:16" s="9" customFormat="1" ht="20.25" customHeight="1">
      <c r="A250" s="5">
        <v>601023</v>
      </c>
      <c r="B250" s="6" t="s">
        <v>548</v>
      </c>
      <c r="C250" s="6" t="s">
        <v>176</v>
      </c>
      <c r="D250" s="6" t="s">
        <v>303</v>
      </c>
      <c r="E250" s="7">
        <v>35658</v>
      </c>
      <c r="F250" s="6" t="s">
        <v>159</v>
      </c>
      <c r="G250" s="8">
        <v>43236</v>
      </c>
      <c r="H250" s="5" t="s">
        <v>21</v>
      </c>
      <c r="I250" s="5">
        <v>10</v>
      </c>
      <c r="J250" s="5">
        <v>3</v>
      </c>
      <c r="K250" s="5">
        <v>310</v>
      </c>
      <c r="L250" s="5">
        <v>250</v>
      </c>
      <c r="M250" s="5">
        <f t="shared" si="11"/>
        <v>560</v>
      </c>
      <c r="N250" s="5"/>
      <c r="O250" s="5" t="str">
        <f>IF(M250&gt;=400,"dat","khong")</f>
        <v>dat</v>
      </c>
      <c r="P250" s="6"/>
    </row>
    <row r="251" spans="1:16" s="9" customFormat="1" ht="20.25" customHeight="1">
      <c r="A251" s="5">
        <v>601200</v>
      </c>
      <c r="B251" s="6" t="s">
        <v>549</v>
      </c>
      <c r="C251" s="6" t="s">
        <v>550</v>
      </c>
      <c r="D251" s="6" t="s">
        <v>303</v>
      </c>
      <c r="E251" s="7">
        <v>35575</v>
      </c>
      <c r="F251" s="6" t="s">
        <v>177</v>
      </c>
      <c r="G251" s="8">
        <v>43236</v>
      </c>
      <c r="H251" s="5" t="s">
        <v>21</v>
      </c>
      <c r="I251" s="5">
        <v>10</v>
      </c>
      <c r="J251" s="5">
        <v>3</v>
      </c>
      <c r="K251" s="5">
        <v>255</v>
      </c>
      <c r="L251" s="5">
        <v>265</v>
      </c>
      <c r="M251" s="5">
        <f t="shared" si="11"/>
        <v>520</v>
      </c>
      <c r="N251" s="5"/>
      <c r="O251" s="5" t="str">
        <f>IF(M251&gt;=400,"dat","khong")</f>
        <v>dat</v>
      </c>
      <c r="P251" s="6"/>
    </row>
    <row r="252" spans="1:16" s="9" customFormat="1" ht="20.25" customHeight="1">
      <c r="A252" s="5">
        <v>601407</v>
      </c>
      <c r="B252" s="6" t="s">
        <v>551</v>
      </c>
      <c r="C252" s="6" t="s">
        <v>307</v>
      </c>
      <c r="D252" s="6" t="s">
        <v>303</v>
      </c>
      <c r="E252" s="7">
        <v>35754</v>
      </c>
      <c r="F252" s="6" t="s">
        <v>178</v>
      </c>
      <c r="G252" s="8">
        <v>43236</v>
      </c>
      <c r="H252" s="5" t="s">
        <v>21</v>
      </c>
      <c r="I252" s="5">
        <v>10</v>
      </c>
      <c r="J252" s="5">
        <v>3</v>
      </c>
      <c r="K252" s="5"/>
      <c r="L252" s="5"/>
      <c r="M252" s="5">
        <f t="shared" si="11"/>
        <v>0</v>
      </c>
      <c r="N252" s="5"/>
      <c r="O252" s="5"/>
      <c r="P252" s="6" t="str">
        <f>VLOOKUP(A252,[1]excel003!A$2:M$826,13,0)</f>
        <v>Không đủ điều kiện dự thi</v>
      </c>
    </row>
    <row r="253" spans="1:16" s="9" customFormat="1" ht="20.25" customHeight="1">
      <c r="A253" s="5">
        <v>601589</v>
      </c>
      <c r="B253" s="6" t="s">
        <v>552</v>
      </c>
      <c r="C253" s="6" t="s">
        <v>69</v>
      </c>
      <c r="D253" s="6" t="s">
        <v>303</v>
      </c>
      <c r="E253" s="7">
        <v>35746</v>
      </c>
      <c r="F253" s="6" t="s">
        <v>179</v>
      </c>
      <c r="G253" s="8">
        <v>43236</v>
      </c>
      <c r="H253" s="5" t="s">
        <v>21</v>
      </c>
      <c r="I253" s="5">
        <v>10</v>
      </c>
      <c r="J253" s="5">
        <v>3</v>
      </c>
      <c r="K253" s="5">
        <v>135</v>
      </c>
      <c r="L253" s="5">
        <v>125</v>
      </c>
      <c r="M253" s="5">
        <f t="shared" si="11"/>
        <v>260</v>
      </c>
      <c r="N253" s="5"/>
      <c r="O253" s="5" t="str">
        <f t="shared" ref="O253:O265" si="12">IF(M253&gt;=400,"dat","khong")</f>
        <v>khong</v>
      </c>
      <c r="P253" s="6"/>
    </row>
    <row r="254" spans="1:16" s="9" customFormat="1" ht="20.25" customHeight="1">
      <c r="A254" s="5">
        <v>602556</v>
      </c>
      <c r="B254" s="6" t="s">
        <v>553</v>
      </c>
      <c r="C254" s="6" t="s">
        <v>554</v>
      </c>
      <c r="D254" s="6" t="s">
        <v>2</v>
      </c>
      <c r="E254" s="7">
        <v>35379</v>
      </c>
      <c r="F254" s="6" t="s">
        <v>163</v>
      </c>
      <c r="G254" s="8">
        <v>43236</v>
      </c>
      <c r="H254" s="5" t="s">
        <v>21</v>
      </c>
      <c r="I254" s="5">
        <v>10</v>
      </c>
      <c r="J254" s="5">
        <v>3</v>
      </c>
      <c r="K254" s="5">
        <v>245</v>
      </c>
      <c r="L254" s="5">
        <v>335</v>
      </c>
      <c r="M254" s="5">
        <f t="shared" si="11"/>
        <v>580</v>
      </c>
      <c r="N254" s="5"/>
      <c r="O254" s="5" t="str">
        <f t="shared" si="12"/>
        <v>dat</v>
      </c>
      <c r="P254" s="6"/>
    </row>
    <row r="255" spans="1:16" s="9" customFormat="1" ht="20.25" customHeight="1">
      <c r="A255" s="5">
        <v>602651</v>
      </c>
      <c r="B255" s="6" t="s">
        <v>555</v>
      </c>
      <c r="C255" s="6" t="s">
        <v>14</v>
      </c>
      <c r="D255" s="6" t="s">
        <v>2</v>
      </c>
      <c r="E255" s="7">
        <v>35436</v>
      </c>
      <c r="F255" s="6" t="s">
        <v>163</v>
      </c>
      <c r="G255" s="8">
        <v>43236</v>
      </c>
      <c r="H255" s="5" t="s">
        <v>21</v>
      </c>
      <c r="I255" s="5">
        <v>10</v>
      </c>
      <c r="J255" s="5">
        <v>3</v>
      </c>
      <c r="K255" s="5">
        <v>370</v>
      </c>
      <c r="L255" s="5">
        <v>265</v>
      </c>
      <c r="M255" s="5">
        <f t="shared" si="11"/>
        <v>635</v>
      </c>
      <c r="N255" s="5"/>
      <c r="O255" s="5" t="str">
        <f t="shared" si="12"/>
        <v>dat</v>
      </c>
      <c r="P255" s="6"/>
    </row>
    <row r="256" spans="1:16" s="9" customFormat="1" ht="20.25" customHeight="1">
      <c r="A256" s="5">
        <v>602918</v>
      </c>
      <c r="B256" s="6" t="s">
        <v>492</v>
      </c>
      <c r="C256" s="6" t="s">
        <v>375</v>
      </c>
      <c r="D256" s="6" t="s">
        <v>2</v>
      </c>
      <c r="E256" s="7">
        <v>35616</v>
      </c>
      <c r="F256" s="6" t="s">
        <v>150</v>
      </c>
      <c r="G256" s="8">
        <v>43236</v>
      </c>
      <c r="H256" s="5" t="s">
        <v>21</v>
      </c>
      <c r="I256" s="5">
        <v>10</v>
      </c>
      <c r="J256" s="5">
        <v>3</v>
      </c>
      <c r="K256" s="5">
        <v>95</v>
      </c>
      <c r="L256" s="5">
        <v>60</v>
      </c>
      <c r="M256" s="5">
        <f t="shared" si="11"/>
        <v>155</v>
      </c>
      <c r="N256" s="5"/>
      <c r="O256" s="5" t="str">
        <f t="shared" si="12"/>
        <v>khong</v>
      </c>
      <c r="P256" s="6"/>
    </row>
    <row r="257" spans="1:16" s="9" customFormat="1" ht="20.25" customHeight="1">
      <c r="A257" s="5">
        <v>603592</v>
      </c>
      <c r="B257" s="6" t="s">
        <v>556</v>
      </c>
      <c r="C257" s="6" t="s">
        <v>557</v>
      </c>
      <c r="D257" s="6" t="s">
        <v>2</v>
      </c>
      <c r="E257" s="7">
        <v>35590</v>
      </c>
      <c r="F257" s="6" t="s">
        <v>83</v>
      </c>
      <c r="G257" s="8">
        <v>43236</v>
      </c>
      <c r="H257" s="5" t="s">
        <v>21</v>
      </c>
      <c r="I257" s="5">
        <v>10</v>
      </c>
      <c r="J257" s="5">
        <v>3</v>
      </c>
      <c r="K257" s="5">
        <v>160</v>
      </c>
      <c r="L257" s="5">
        <v>45</v>
      </c>
      <c r="M257" s="5">
        <f t="shared" si="11"/>
        <v>205</v>
      </c>
      <c r="N257" s="5"/>
      <c r="O257" s="5" t="str">
        <f t="shared" si="12"/>
        <v>khong</v>
      </c>
      <c r="P257" s="6"/>
    </row>
    <row r="258" spans="1:16" s="9" customFormat="1" ht="20.25" customHeight="1">
      <c r="A258" s="5">
        <v>603681</v>
      </c>
      <c r="B258" s="6" t="s">
        <v>426</v>
      </c>
      <c r="C258" s="6" t="s">
        <v>14</v>
      </c>
      <c r="D258" s="6" t="s">
        <v>303</v>
      </c>
      <c r="E258" s="7">
        <v>35740</v>
      </c>
      <c r="F258" s="6" t="s">
        <v>180</v>
      </c>
      <c r="G258" s="8">
        <v>43236</v>
      </c>
      <c r="H258" s="5" t="s">
        <v>21</v>
      </c>
      <c r="I258" s="5">
        <v>10</v>
      </c>
      <c r="J258" s="5">
        <v>3</v>
      </c>
      <c r="K258" s="5">
        <v>390</v>
      </c>
      <c r="L258" s="5">
        <v>405</v>
      </c>
      <c r="M258" s="5">
        <f t="shared" si="11"/>
        <v>795</v>
      </c>
      <c r="N258" s="5"/>
      <c r="O258" s="5" t="str">
        <f t="shared" si="12"/>
        <v>dat</v>
      </c>
      <c r="P258" s="6"/>
    </row>
    <row r="259" spans="1:16" s="9" customFormat="1" ht="20.25" customHeight="1">
      <c r="A259" s="5">
        <v>603784</v>
      </c>
      <c r="B259" s="6" t="s">
        <v>181</v>
      </c>
      <c r="C259" s="6" t="s">
        <v>374</v>
      </c>
      <c r="D259" s="6" t="s">
        <v>2</v>
      </c>
      <c r="E259" s="7">
        <v>35663</v>
      </c>
      <c r="F259" s="6" t="s">
        <v>84</v>
      </c>
      <c r="G259" s="8">
        <v>43236</v>
      </c>
      <c r="H259" s="5" t="s">
        <v>21</v>
      </c>
      <c r="I259" s="5">
        <v>10</v>
      </c>
      <c r="J259" s="5">
        <v>3</v>
      </c>
      <c r="K259" s="5">
        <v>290</v>
      </c>
      <c r="L259" s="5">
        <v>220</v>
      </c>
      <c r="M259" s="5">
        <f t="shared" si="11"/>
        <v>510</v>
      </c>
      <c r="N259" s="5"/>
      <c r="O259" s="5" t="str">
        <f t="shared" si="12"/>
        <v>dat</v>
      </c>
      <c r="P259" s="6"/>
    </row>
    <row r="260" spans="1:16" s="9" customFormat="1" ht="20.25" customHeight="1">
      <c r="A260" s="5">
        <v>603799</v>
      </c>
      <c r="B260" s="6" t="s">
        <v>473</v>
      </c>
      <c r="C260" s="6" t="s">
        <v>429</v>
      </c>
      <c r="D260" s="6" t="s">
        <v>2</v>
      </c>
      <c r="E260" s="7">
        <v>35467</v>
      </c>
      <c r="F260" s="6" t="s">
        <v>84</v>
      </c>
      <c r="G260" s="8">
        <v>43236</v>
      </c>
      <c r="H260" s="5" t="s">
        <v>21</v>
      </c>
      <c r="I260" s="5">
        <v>10</v>
      </c>
      <c r="J260" s="5">
        <v>3</v>
      </c>
      <c r="K260" s="5">
        <v>170</v>
      </c>
      <c r="L260" s="5">
        <v>220</v>
      </c>
      <c r="M260" s="5">
        <f t="shared" si="11"/>
        <v>390</v>
      </c>
      <c r="N260" s="5"/>
      <c r="O260" s="5" t="str">
        <f t="shared" si="12"/>
        <v>khong</v>
      </c>
      <c r="P260" s="6"/>
    </row>
    <row r="261" spans="1:16" s="9" customFormat="1" ht="20.25" customHeight="1">
      <c r="A261" s="5">
        <v>603982</v>
      </c>
      <c r="B261" s="6" t="s">
        <v>558</v>
      </c>
      <c r="C261" s="6" t="s">
        <v>14</v>
      </c>
      <c r="D261" s="6" t="s">
        <v>303</v>
      </c>
      <c r="E261" s="7">
        <v>35717</v>
      </c>
      <c r="F261" s="6" t="s">
        <v>182</v>
      </c>
      <c r="G261" s="8">
        <v>43236</v>
      </c>
      <c r="H261" s="5" t="s">
        <v>21</v>
      </c>
      <c r="I261" s="5">
        <v>10</v>
      </c>
      <c r="J261" s="5">
        <v>3</v>
      </c>
      <c r="K261" s="5">
        <v>260</v>
      </c>
      <c r="L261" s="5">
        <v>180</v>
      </c>
      <c r="M261" s="5">
        <f t="shared" si="11"/>
        <v>440</v>
      </c>
      <c r="N261" s="5"/>
      <c r="O261" s="5" t="str">
        <f t="shared" si="12"/>
        <v>dat</v>
      </c>
      <c r="P261" s="6"/>
    </row>
    <row r="262" spans="1:16" s="9" customFormat="1" ht="20.25" customHeight="1">
      <c r="A262" s="5">
        <v>605787</v>
      </c>
      <c r="B262" s="6" t="s">
        <v>345</v>
      </c>
      <c r="C262" s="6" t="s">
        <v>559</v>
      </c>
      <c r="D262" s="6" t="s">
        <v>303</v>
      </c>
      <c r="E262" s="7">
        <v>35626</v>
      </c>
      <c r="F262" s="6" t="s">
        <v>151</v>
      </c>
      <c r="G262" s="8">
        <v>43236</v>
      </c>
      <c r="H262" s="5" t="s">
        <v>21</v>
      </c>
      <c r="I262" s="5">
        <v>10</v>
      </c>
      <c r="J262" s="5">
        <v>3</v>
      </c>
      <c r="K262" s="5">
        <v>165</v>
      </c>
      <c r="L262" s="5">
        <v>140</v>
      </c>
      <c r="M262" s="5">
        <f t="shared" si="11"/>
        <v>305</v>
      </c>
      <c r="N262" s="5"/>
      <c r="O262" s="5" t="str">
        <f t="shared" si="12"/>
        <v>khong</v>
      </c>
      <c r="P262" s="6"/>
    </row>
    <row r="263" spans="1:16" s="9" customFormat="1" ht="20.25" customHeight="1">
      <c r="A263" s="5">
        <v>606128</v>
      </c>
      <c r="B263" s="6" t="s">
        <v>560</v>
      </c>
      <c r="C263" s="6" t="s">
        <v>294</v>
      </c>
      <c r="D263" s="6" t="s">
        <v>2</v>
      </c>
      <c r="E263" s="7">
        <v>34443</v>
      </c>
      <c r="F263" s="6" t="s">
        <v>183</v>
      </c>
      <c r="G263" s="8">
        <v>43236</v>
      </c>
      <c r="H263" s="5" t="s">
        <v>21</v>
      </c>
      <c r="I263" s="5">
        <v>10</v>
      </c>
      <c r="J263" s="5">
        <v>3</v>
      </c>
      <c r="K263" s="5">
        <v>185</v>
      </c>
      <c r="L263" s="5">
        <v>90</v>
      </c>
      <c r="M263" s="5">
        <f t="shared" si="11"/>
        <v>275</v>
      </c>
      <c r="N263" s="5"/>
      <c r="O263" s="5" t="str">
        <f t="shared" si="12"/>
        <v>khong</v>
      </c>
      <c r="P263" s="6"/>
    </row>
    <row r="264" spans="1:16" s="9" customFormat="1" ht="20.25" customHeight="1">
      <c r="A264" s="5">
        <v>573318</v>
      </c>
      <c r="B264" s="6" t="s">
        <v>513</v>
      </c>
      <c r="C264" s="6" t="s">
        <v>561</v>
      </c>
      <c r="D264" s="6" t="s">
        <v>2</v>
      </c>
      <c r="E264" s="7">
        <v>34532</v>
      </c>
      <c r="F264" s="6" t="s">
        <v>184</v>
      </c>
      <c r="G264" s="8">
        <v>43236</v>
      </c>
      <c r="H264" s="5" t="s">
        <v>0</v>
      </c>
      <c r="I264" s="5">
        <v>10</v>
      </c>
      <c r="J264" s="5">
        <v>3</v>
      </c>
      <c r="K264" s="5">
        <v>280</v>
      </c>
      <c r="L264" s="5">
        <v>430</v>
      </c>
      <c r="M264" s="5">
        <f t="shared" ref="M264" si="13">L264+K264</f>
        <v>710</v>
      </c>
      <c r="N264" s="5"/>
      <c r="O264" s="5" t="str">
        <f t="shared" si="12"/>
        <v>dat</v>
      </c>
      <c r="P264" s="6"/>
    </row>
    <row r="265" spans="1:16" s="9" customFormat="1" ht="20.25" customHeight="1">
      <c r="A265" s="5">
        <v>574470</v>
      </c>
      <c r="B265" s="6" t="s">
        <v>317</v>
      </c>
      <c r="C265" s="6" t="s">
        <v>127</v>
      </c>
      <c r="D265" s="6" t="s">
        <v>2</v>
      </c>
      <c r="E265" s="7">
        <v>34666</v>
      </c>
      <c r="F265" s="6" t="s">
        <v>113</v>
      </c>
      <c r="G265" s="8">
        <v>43236</v>
      </c>
      <c r="H265" s="5" t="s">
        <v>0</v>
      </c>
      <c r="I265" s="5">
        <v>10</v>
      </c>
      <c r="J265" s="5">
        <v>3</v>
      </c>
      <c r="K265" s="5"/>
      <c r="L265" s="5"/>
      <c r="M265" s="5">
        <f t="shared" ref="M265:M327" si="14">L265+K265</f>
        <v>0</v>
      </c>
      <c r="N265" s="5" t="s">
        <v>933</v>
      </c>
      <c r="O265" s="5" t="str">
        <f t="shared" si="12"/>
        <v>khong</v>
      </c>
      <c r="P265" s="6"/>
    </row>
    <row r="266" spans="1:16" s="9" customFormat="1" ht="20.25" customHeight="1">
      <c r="A266" s="5">
        <v>580810</v>
      </c>
      <c r="B266" s="6" t="s">
        <v>562</v>
      </c>
      <c r="C266" s="6" t="s">
        <v>391</v>
      </c>
      <c r="D266" s="6" t="s">
        <v>2</v>
      </c>
      <c r="E266" s="7">
        <v>34913</v>
      </c>
      <c r="F266" s="6" t="s">
        <v>185</v>
      </c>
      <c r="G266" s="8">
        <v>43236</v>
      </c>
      <c r="H266" s="5" t="s">
        <v>0</v>
      </c>
      <c r="I266" s="5">
        <v>10</v>
      </c>
      <c r="J266" s="5">
        <v>3</v>
      </c>
      <c r="K266" s="5"/>
      <c r="L266" s="5"/>
      <c r="M266" s="5">
        <f t="shared" si="14"/>
        <v>0</v>
      </c>
      <c r="N266" s="5"/>
      <c r="O266" s="5"/>
      <c r="P266" s="6" t="str">
        <f>VLOOKUP(A266,[1]excel003!A$2:M$826,13,0)</f>
        <v>Nợ học phí và không đủ điều kiện thi</v>
      </c>
    </row>
    <row r="267" spans="1:16" s="9" customFormat="1" ht="20.25" customHeight="1">
      <c r="A267" s="5">
        <v>583496</v>
      </c>
      <c r="B267" s="6" t="s">
        <v>563</v>
      </c>
      <c r="C267" s="6" t="s">
        <v>2</v>
      </c>
      <c r="D267" s="6" t="s">
        <v>2</v>
      </c>
      <c r="E267" s="7">
        <v>34768</v>
      </c>
      <c r="F267" s="6" t="s">
        <v>186</v>
      </c>
      <c r="G267" s="8">
        <v>43236</v>
      </c>
      <c r="H267" s="5" t="s">
        <v>0</v>
      </c>
      <c r="I267" s="5">
        <v>10</v>
      </c>
      <c r="J267" s="5">
        <v>3</v>
      </c>
      <c r="K267" s="5"/>
      <c r="L267" s="5"/>
      <c r="M267" s="5">
        <f t="shared" si="14"/>
        <v>0</v>
      </c>
      <c r="N267" s="5"/>
      <c r="O267" s="5"/>
      <c r="P267" s="6" t="str">
        <f>VLOOKUP(A267,[1]excel003!A$2:M$826,13,0)</f>
        <v>Nợ học phí và không đủ điều kiện thi</v>
      </c>
    </row>
    <row r="268" spans="1:16" s="9" customFormat="1" ht="20.25" customHeight="1">
      <c r="A268" s="5">
        <v>590890</v>
      </c>
      <c r="B268" s="6" t="s">
        <v>386</v>
      </c>
      <c r="C268" s="6" t="s">
        <v>60</v>
      </c>
      <c r="D268" s="6" t="s">
        <v>2</v>
      </c>
      <c r="E268" s="7">
        <v>35151</v>
      </c>
      <c r="F268" s="6" t="s">
        <v>187</v>
      </c>
      <c r="G268" s="8">
        <v>43236</v>
      </c>
      <c r="H268" s="5" t="s">
        <v>0</v>
      </c>
      <c r="I268" s="5">
        <v>10</v>
      </c>
      <c r="J268" s="5">
        <v>3</v>
      </c>
      <c r="K268" s="5"/>
      <c r="L268" s="5"/>
      <c r="M268" s="5">
        <f t="shared" si="14"/>
        <v>0</v>
      </c>
      <c r="N268" s="5"/>
      <c r="O268" s="5"/>
      <c r="P268" s="6" t="str">
        <f>VLOOKUP(A268,[1]excel003!A$2:M$826,13,0)</f>
        <v>Không đủ điều kiện dự thi</v>
      </c>
    </row>
    <row r="269" spans="1:16" s="9" customFormat="1" ht="20.25" customHeight="1">
      <c r="A269" s="5">
        <v>591866</v>
      </c>
      <c r="B269" s="6" t="s">
        <v>564</v>
      </c>
      <c r="C269" s="6" t="s">
        <v>565</v>
      </c>
      <c r="D269" s="6" t="s">
        <v>2</v>
      </c>
      <c r="E269" s="7">
        <v>35362</v>
      </c>
      <c r="F269" s="6" t="s">
        <v>78</v>
      </c>
      <c r="G269" s="8">
        <v>43236</v>
      </c>
      <c r="H269" s="5" t="s">
        <v>0</v>
      </c>
      <c r="I269" s="5">
        <v>10</v>
      </c>
      <c r="J269" s="5">
        <v>3</v>
      </c>
      <c r="K269" s="5">
        <v>185</v>
      </c>
      <c r="L269" s="5">
        <v>145</v>
      </c>
      <c r="M269" s="5">
        <f t="shared" si="14"/>
        <v>330</v>
      </c>
      <c r="N269" s="5"/>
      <c r="O269" s="5" t="str">
        <f>IF(M269&gt;=400,"dat","khong")</f>
        <v>khong</v>
      </c>
      <c r="P269" s="6"/>
    </row>
    <row r="270" spans="1:16" s="9" customFormat="1" ht="20.25" customHeight="1">
      <c r="A270" s="5">
        <v>593305</v>
      </c>
      <c r="B270" s="6" t="s">
        <v>464</v>
      </c>
      <c r="C270" s="6" t="s">
        <v>402</v>
      </c>
      <c r="D270" s="6" t="s">
        <v>2</v>
      </c>
      <c r="E270" s="7">
        <v>35112</v>
      </c>
      <c r="F270" s="6" t="s">
        <v>188</v>
      </c>
      <c r="G270" s="8">
        <v>43236</v>
      </c>
      <c r="H270" s="5" t="s">
        <v>0</v>
      </c>
      <c r="I270" s="5">
        <v>10</v>
      </c>
      <c r="J270" s="5">
        <v>3</v>
      </c>
      <c r="K270" s="5"/>
      <c r="L270" s="5"/>
      <c r="M270" s="5">
        <f t="shared" si="14"/>
        <v>0</v>
      </c>
      <c r="N270" s="5"/>
      <c r="O270" s="5"/>
      <c r="P270" s="6" t="str">
        <f>VLOOKUP(A270,[1]excel003!A$2:M$826,13,0)</f>
        <v>Không đủ điều kiện dự thi</v>
      </c>
    </row>
    <row r="271" spans="1:16" s="9" customFormat="1" ht="20.25" customHeight="1">
      <c r="A271" s="5">
        <v>596546</v>
      </c>
      <c r="B271" s="6" t="s">
        <v>367</v>
      </c>
      <c r="C271" s="6" t="s">
        <v>566</v>
      </c>
      <c r="D271" s="6" t="s">
        <v>2</v>
      </c>
      <c r="E271" s="7">
        <v>35075</v>
      </c>
      <c r="F271" s="6" t="s">
        <v>78</v>
      </c>
      <c r="G271" s="8">
        <v>43236</v>
      </c>
      <c r="H271" s="5" t="s">
        <v>0</v>
      </c>
      <c r="I271" s="5">
        <v>10</v>
      </c>
      <c r="J271" s="5">
        <v>3</v>
      </c>
      <c r="K271" s="5"/>
      <c r="L271" s="5"/>
      <c r="M271" s="5">
        <f t="shared" si="14"/>
        <v>0</v>
      </c>
      <c r="N271" s="5"/>
      <c r="O271" s="5"/>
      <c r="P271" s="6" t="str">
        <f>VLOOKUP(A271,[1]excel003!A$2:M$826,13,0)</f>
        <v>Không đủ điều kiện dự thi</v>
      </c>
    </row>
    <row r="272" spans="1:16" s="9" customFormat="1" ht="20.25" customHeight="1">
      <c r="A272" s="5">
        <v>597855</v>
      </c>
      <c r="B272" s="6" t="s">
        <v>567</v>
      </c>
      <c r="C272" s="6" t="s">
        <v>64</v>
      </c>
      <c r="D272" s="6" t="s">
        <v>2</v>
      </c>
      <c r="E272" s="7">
        <v>35380</v>
      </c>
      <c r="F272" s="6" t="s">
        <v>80</v>
      </c>
      <c r="G272" s="8">
        <v>43236</v>
      </c>
      <c r="H272" s="5" t="s">
        <v>0</v>
      </c>
      <c r="I272" s="5">
        <v>10</v>
      </c>
      <c r="J272" s="5">
        <v>3</v>
      </c>
      <c r="K272" s="5">
        <v>120</v>
      </c>
      <c r="L272" s="5">
        <v>65</v>
      </c>
      <c r="M272" s="5">
        <f t="shared" si="14"/>
        <v>185</v>
      </c>
      <c r="N272" s="5"/>
      <c r="O272" s="5" t="str">
        <f t="shared" ref="O272:O281" si="15">IF(M272&gt;=400,"dat","khong")</f>
        <v>khong</v>
      </c>
      <c r="P272" s="6"/>
    </row>
    <row r="273" spans="1:16" s="9" customFormat="1" ht="20.25" customHeight="1">
      <c r="A273" s="5">
        <v>600244</v>
      </c>
      <c r="B273" s="6" t="s">
        <v>492</v>
      </c>
      <c r="C273" s="6" t="s">
        <v>127</v>
      </c>
      <c r="D273" s="6" t="s">
        <v>2</v>
      </c>
      <c r="E273" s="7">
        <v>35754</v>
      </c>
      <c r="F273" s="6" t="s">
        <v>104</v>
      </c>
      <c r="G273" s="8">
        <v>43236</v>
      </c>
      <c r="H273" s="5" t="s">
        <v>0</v>
      </c>
      <c r="I273" s="5">
        <v>10</v>
      </c>
      <c r="J273" s="5">
        <v>3</v>
      </c>
      <c r="K273" s="5">
        <v>230</v>
      </c>
      <c r="L273" s="5">
        <v>170</v>
      </c>
      <c r="M273" s="5">
        <f t="shared" si="14"/>
        <v>400</v>
      </c>
      <c r="N273" s="5"/>
      <c r="O273" s="5" t="str">
        <f t="shared" si="15"/>
        <v>dat</v>
      </c>
      <c r="P273" s="6"/>
    </row>
    <row r="274" spans="1:16" s="9" customFormat="1" ht="20.25" customHeight="1">
      <c r="A274" s="5">
        <v>600319</v>
      </c>
      <c r="B274" s="6" t="s">
        <v>324</v>
      </c>
      <c r="C274" s="6" t="s">
        <v>34</v>
      </c>
      <c r="D274" s="6" t="s">
        <v>303</v>
      </c>
      <c r="E274" s="7">
        <v>34917</v>
      </c>
      <c r="F274" s="6" t="s">
        <v>189</v>
      </c>
      <c r="G274" s="8">
        <v>43236</v>
      </c>
      <c r="H274" s="5" t="s">
        <v>0</v>
      </c>
      <c r="I274" s="5">
        <v>10</v>
      </c>
      <c r="J274" s="5">
        <v>3</v>
      </c>
      <c r="K274" s="5">
        <v>220</v>
      </c>
      <c r="L274" s="5">
        <v>115</v>
      </c>
      <c r="M274" s="5">
        <f t="shared" si="14"/>
        <v>335</v>
      </c>
      <c r="N274" s="5"/>
      <c r="O274" s="5" t="str">
        <f t="shared" si="15"/>
        <v>khong</v>
      </c>
      <c r="P274" s="6"/>
    </row>
    <row r="275" spans="1:16" s="9" customFormat="1" ht="20.25" customHeight="1">
      <c r="A275" s="5">
        <v>602702</v>
      </c>
      <c r="B275" s="6" t="s">
        <v>345</v>
      </c>
      <c r="C275" s="6" t="s">
        <v>318</v>
      </c>
      <c r="D275" s="6" t="s">
        <v>303</v>
      </c>
      <c r="E275" s="7">
        <v>35694</v>
      </c>
      <c r="F275" s="6" t="s">
        <v>160</v>
      </c>
      <c r="G275" s="8">
        <v>43236</v>
      </c>
      <c r="H275" s="5" t="s">
        <v>0</v>
      </c>
      <c r="I275" s="5">
        <v>10</v>
      </c>
      <c r="J275" s="5">
        <v>3</v>
      </c>
      <c r="K275" s="5">
        <v>200</v>
      </c>
      <c r="L275" s="5">
        <v>215</v>
      </c>
      <c r="M275" s="5">
        <f t="shared" si="14"/>
        <v>415</v>
      </c>
      <c r="N275" s="5"/>
      <c r="O275" s="5" t="str">
        <f t="shared" si="15"/>
        <v>dat</v>
      </c>
      <c r="P275" s="6"/>
    </row>
    <row r="276" spans="1:16" s="9" customFormat="1" ht="20.25" customHeight="1">
      <c r="A276" s="5">
        <v>602882</v>
      </c>
      <c r="B276" s="6" t="s">
        <v>317</v>
      </c>
      <c r="C276" s="6" t="s">
        <v>157</v>
      </c>
      <c r="D276" s="6" t="s">
        <v>2</v>
      </c>
      <c r="E276" s="7">
        <v>35715</v>
      </c>
      <c r="F276" s="6" t="s">
        <v>190</v>
      </c>
      <c r="G276" s="8">
        <v>43236</v>
      </c>
      <c r="H276" s="5" t="s">
        <v>0</v>
      </c>
      <c r="I276" s="5">
        <v>10</v>
      </c>
      <c r="J276" s="5">
        <v>3</v>
      </c>
      <c r="K276" s="5">
        <v>150</v>
      </c>
      <c r="L276" s="5">
        <v>160</v>
      </c>
      <c r="M276" s="5">
        <f t="shared" si="14"/>
        <v>310</v>
      </c>
      <c r="N276" s="5"/>
      <c r="O276" s="5" t="str">
        <f t="shared" si="15"/>
        <v>khong</v>
      </c>
      <c r="P276" s="6"/>
    </row>
    <row r="277" spans="1:16" s="9" customFormat="1" ht="20.25" customHeight="1">
      <c r="A277" s="5">
        <v>603214</v>
      </c>
      <c r="B277" s="6" t="s">
        <v>568</v>
      </c>
      <c r="C277" s="6" t="s">
        <v>34</v>
      </c>
      <c r="D277" s="6" t="s">
        <v>303</v>
      </c>
      <c r="E277" s="7">
        <v>35540</v>
      </c>
      <c r="F277" s="6" t="s">
        <v>152</v>
      </c>
      <c r="G277" s="8">
        <v>43236</v>
      </c>
      <c r="H277" s="5" t="s">
        <v>0</v>
      </c>
      <c r="I277" s="5">
        <v>10</v>
      </c>
      <c r="J277" s="5">
        <v>3</v>
      </c>
      <c r="K277" s="5">
        <v>180</v>
      </c>
      <c r="L277" s="5">
        <v>115</v>
      </c>
      <c r="M277" s="5">
        <f t="shared" si="14"/>
        <v>295</v>
      </c>
      <c r="N277" s="5"/>
      <c r="O277" s="5" t="str">
        <f t="shared" si="15"/>
        <v>khong</v>
      </c>
      <c r="P277" s="6"/>
    </row>
    <row r="278" spans="1:16" s="9" customFormat="1" ht="20.25" customHeight="1">
      <c r="A278" s="5">
        <v>603224</v>
      </c>
      <c r="B278" s="6" t="s">
        <v>569</v>
      </c>
      <c r="C278" s="6" t="s">
        <v>570</v>
      </c>
      <c r="D278" s="6" t="s">
        <v>2</v>
      </c>
      <c r="E278" s="7">
        <v>35205</v>
      </c>
      <c r="F278" s="6" t="s">
        <v>152</v>
      </c>
      <c r="G278" s="8">
        <v>43236</v>
      </c>
      <c r="H278" s="5" t="s">
        <v>0</v>
      </c>
      <c r="I278" s="5">
        <v>10</v>
      </c>
      <c r="J278" s="5">
        <v>3</v>
      </c>
      <c r="K278" s="5">
        <v>145</v>
      </c>
      <c r="L278" s="5">
        <v>100</v>
      </c>
      <c r="M278" s="5">
        <f t="shared" si="14"/>
        <v>245</v>
      </c>
      <c r="N278" s="5"/>
      <c r="O278" s="5" t="str">
        <f t="shared" si="15"/>
        <v>khong</v>
      </c>
      <c r="P278" s="6"/>
    </row>
    <row r="279" spans="1:16" s="9" customFormat="1" ht="20.25" customHeight="1">
      <c r="A279" s="5">
        <v>603413</v>
      </c>
      <c r="B279" s="6" t="s">
        <v>571</v>
      </c>
      <c r="C279" s="6" t="s">
        <v>191</v>
      </c>
      <c r="D279" s="6" t="s">
        <v>303</v>
      </c>
      <c r="E279" s="7">
        <v>35617</v>
      </c>
      <c r="F279" s="6" t="s">
        <v>55</v>
      </c>
      <c r="G279" s="8">
        <v>43236</v>
      </c>
      <c r="H279" s="5" t="s">
        <v>0</v>
      </c>
      <c r="I279" s="5">
        <v>10</v>
      </c>
      <c r="J279" s="5">
        <v>3</v>
      </c>
      <c r="K279" s="5">
        <v>220</v>
      </c>
      <c r="L279" s="5">
        <v>100</v>
      </c>
      <c r="M279" s="5">
        <f t="shared" si="14"/>
        <v>320</v>
      </c>
      <c r="N279" s="5"/>
      <c r="O279" s="5" t="str">
        <f t="shared" si="15"/>
        <v>khong</v>
      </c>
      <c r="P279" s="6"/>
    </row>
    <row r="280" spans="1:16" s="9" customFormat="1" ht="20.25" customHeight="1">
      <c r="A280" s="5">
        <v>603818</v>
      </c>
      <c r="B280" s="6" t="s">
        <v>317</v>
      </c>
      <c r="C280" s="6" t="s">
        <v>318</v>
      </c>
      <c r="D280" s="6" t="s">
        <v>2</v>
      </c>
      <c r="E280" s="7">
        <v>35334</v>
      </c>
      <c r="F280" s="6" t="s">
        <v>84</v>
      </c>
      <c r="G280" s="8">
        <v>43236</v>
      </c>
      <c r="H280" s="5" t="s">
        <v>0</v>
      </c>
      <c r="I280" s="5">
        <v>10</v>
      </c>
      <c r="J280" s="5">
        <v>3</v>
      </c>
      <c r="K280" s="5">
        <v>230</v>
      </c>
      <c r="L280" s="5">
        <v>150</v>
      </c>
      <c r="M280" s="5">
        <f t="shared" si="14"/>
        <v>380</v>
      </c>
      <c r="N280" s="5"/>
      <c r="O280" s="5" t="str">
        <f t="shared" si="15"/>
        <v>khong</v>
      </c>
      <c r="P280" s="6"/>
    </row>
    <row r="281" spans="1:16" s="9" customFormat="1" ht="20.25" customHeight="1">
      <c r="A281" s="5">
        <v>605391</v>
      </c>
      <c r="B281" s="6" t="s">
        <v>319</v>
      </c>
      <c r="C281" s="6" t="s">
        <v>483</v>
      </c>
      <c r="D281" s="6" t="s">
        <v>303</v>
      </c>
      <c r="E281" s="7">
        <v>35486</v>
      </c>
      <c r="F281" s="6" t="s">
        <v>192</v>
      </c>
      <c r="G281" s="8">
        <v>43236</v>
      </c>
      <c r="H281" s="5" t="s">
        <v>0</v>
      </c>
      <c r="I281" s="5">
        <v>10</v>
      </c>
      <c r="J281" s="5">
        <v>3</v>
      </c>
      <c r="K281" s="5">
        <v>150</v>
      </c>
      <c r="L281" s="5">
        <v>110</v>
      </c>
      <c r="M281" s="5">
        <f t="shared" si="14"/>
        <v>260</v>
      </c>
      <c r="N281" s="5"/>
      <c r="O281" s="5" t="str">
        <f t="shared" si="15"/>
        <v>khong</v>
      </c>
      <c r="P281" s="6"/>
    </row>
    <row r="282" spans="1:16" s="9" customFormat="1" ht="20.25" customHeight="1">
      <c r="A282" s="5">
        <v>573464</v>
      </c>
      <c r="B282" s="6" t="s">
        <v>319</v>
      </c>
      <c r="C282" s="6" t="s">
        <v>572</v>
      </c>
      <c r="D282" s="6" t="s">
        <v>303</v>
      </c>
      <c r="E282" s="7">
        <v>34547</v>
      </c>
      <c r="F282" s="6" t="s">
        <v>193</v>
      </c>
      <c r="G282" s="8">
        <v>43236</v>
      </c>
      <c r="H282" s="5" t="s">
        <v>42</v>
      </c>
      <c r="I282" s="5">
        <v>10</v>
      </c>
      <c r="J282" s="5">
        <v>3</v>
      </c>
      <c r="K282" s="5"/>
      <c r="L282" s="5"/>
      <c r="M282" s="5">
        <f t="shared" si="14"/>
        <v>0</v>
      </c>
      <c r="N282" s="5"/>
      <c r="O282" s="5"/>
      <c r="P282" s="6" t="str">
        <f>VLOOKUP(A282,[1]excel003!A$2:M$826,13,0)</f>
        <v>Nợ học phí và không đủ điều kiện thi</v>
      </c>
    </row>
    <row r="283" spans="1:16" s="9" customFormat="1" ht="20.25" customHeight="1">
      <c r="A283" s="5">
        <v>580746</v>
      </c>
      <c r="B283" s="6" t="s">
        <v>345</v>
      </c>
      <c r="C283" s="6" t="s">
        <v>45</v>
      </c>
      <c r="D283" s="6" t="s">
        <v>303</v>
      </c>
      <c r="E283" s="7">
        <v>34765</v>
      </c>
      <c r="F283" s="6" t="s">
        <v>185</v>
      </c>
      <c r="G283" s="8">
        <v>43236</v>
      </c>
      <c r="H283" s="5" t="s">
        <v>42</v>
      </c>
      <c r="I283" s="5">
        <v>10</v>
      </c>
      <c r="J283" s="5">
        <v>3</v>
      </c>
      <c r="K283" s="5"/>
      <c r="L283" s="5"/>
      <c r="M283" s="5">
        <f t="shared" si="14"/>
        <v>0</v>
      </c>
      <c r="N283" s="5"/>
      <c r="O283" s="5"/>
      <c r="P283" s="6" t="str">
        <f>VLOOKUP(A283,[1]excel003!A$2:M$826,13,0)</f>
        <v>Nợ học phí và không đủ điều kiện thi</v>
      </c>
    </row>
    <row r="284" spans="1:16" s="9" customFormat="1" ht="20.25" customHeight="1">
      <c r="A284" s="5">
        <v>585265</v>
      </c>
      <c r="B284" s="6" t="s">
        <v>573</v>
      </c>
      <c r="C284" s="6" t="s">
        <v>349</v>
      </c>
      <c r="D284" s="6" t="s">
        <v>2</v>
      </c>
      <c r="E284" s="7">
        <v>34896</v>
      </c>
      <c r="F284" s="6" t="s">
        <v>4</v>
      </c>
      <c r="G284" s="8">
        <v>43236</v>
      </c>
      <c r="H284" s="5" t="s">
        <v>42</v>
      </c>
      <c r="I284" s="5">
        <v>10</v>
      </c>
      <c r="J284" s="5">
        <v>3</v>
      </c>
      <c r="K284" s="5"/>
      <c r="L284" s="5"/>
      <c r="M284" s="5">
        <f t="shared" si="14"/>
        <v>0</v>
      </c>
      <c r="N284" s="5"/>
      <c r="O284" s="5"/>
      <c r="P284" s="6" t="str">
        <f>VLOOKUP(A284,[1]excel003!A$2:M$826,13,0)</f>
        <v>Không đủ điều kiện dự thi</v>
      </c>
    </row>
    <row r="285" spans="1:16" s="9" customFormat="1" ht="20.25" customHeight="1">
      <c r="A285" s="5">
        <v>587417</v>
      </c>
      <c r="B285" s="6" t="s">
        <v>317</v>
      </c>
      <c r="C285" s="6" t="s">
        <v>335</v>
      </c>
      <c r="D285" s="6" t="s">
        <v>2</v>
      </c>
      <c r="E285" s="7">
        <v>34562</v>
      </c>
      <c r="F285" s="6" t="s">
        <v>154</v>
      </c>
      <c r="G285" s="8">
        <v>43236</v>
      </c>
      <c r="H285" s="5" t="s">
        <v>42</v>
      </c>
      <c r="I285" s="5">
        <v>10</v>
      </c>
      <c r="J285" s="5">
        <v>3</v>
      </c>
      <c r="K285" s="5"/>
      <c r="L285" s="5"/>
      <c r="M285" s="5">
        <f t="shared" si="14"/>
        <v>0</v>
      </c>
      <c r="N285" s="5"/>
      <c r="O285" s="5"/>
      <c r="P285" s="6" t="str">
        <f>VLOOKUP(A285,[1]excel003!A$2:M$826,13,0)</f>
        <v>Nợ học phí và không đủ điều kiện thi</v>
      </c>
    </row>
    <row r="286" spans="1:16" s="9" customFormat="1" ht="20.25" customHeight="1">
      <c r="A286" s="5">
        <v>590475</v>
      </c>
      <c r="B286" s="6" t="s">
        <v>510</v>
      </c>
      <c r="C286" s="6" t="s">
        <v>425</v>
      </c>
      <c r="D286" s="6" t="s">
        <v>2</v>
      </c>
      <c r="E286" s="7">
        <v>34746</v>
      </c>
      <c r="F286" s="6" t="s">
        <v>175</v>
      </c>
      <c r="G286" s="8">
        <v>43236</v>
      </c>
      <c r="H286" s="5" t="s">
        <v>42</v>
      </c>
      <c r="I286" s="5">
        <v>10</v>
      </c>
      <c r="J286" s="5">
        <v>3</v>
      </c>
      <c r="K286" s="5">
        <v>150</v>
      </c>
      <c r="L286" s="5">
        <v>110</v>
      </c>
      <c r="M286" s="5">
        <f t="shared" si="14"/>
        <v>260</v>
      </c>
      <c r="N286" s="5"/>
      <c r="O286" s="5" t="str">
        <f>IF(M286&gt;=400,"dat","khong")</f>
        <v>khong</v>
      </c>
      <c r="P286" s="6"/>
    </row>
    <row r="287" spans="1:16" s="9" customFormat="1" ht="20.25" customHeight="1">
      <c r="A287" s="5">
        <v>590478</v>
      </c>
      <c r="B287" s="6" t="s">
        <v>574</v>
      </c>
      <c r="C287" s="6" t="s">
        <v>575</v>
      </c>
      <c r="D287" s="6" t="s">
        <v>2</v>
      </c>
      <c r="E287" s="7">
        <v>34996</v>
      </c>
      <c r="F287" s="6" t="s">
        <v>6</v>
      </c>
      <c r="G287" s="8">
        <v>43236</v>
      </c>
      <c r="H287" s="5" t="s">
        <v>42</v>
      </c>
      <c r="I287" s="5">
        <v>10</v>
      </c>
      <c r="J287" s="5">
        <v>3</v>
      </c>
      <c r="K287" s="5">
        <v>100</v>
      </c>
      <c r="L287" s="5">
        <v>100</v>
      </c>
      <c r="M287" s="5">
        <f t="shared" si="14"/>
        <v>200</v>
      </c>
      <c r="N287" s="5"/>
      <c r="O287" s="5" t="str">
        <f>IF(M287&gt;=400,"dat","khong")</f>
        <v>khong</v>
      </c>
      <c r="P287" s="6"/>
    </row>
    <row r="288" spans="1:16" s="9" customFormat="1" ht="20.25" customHeight="1">
      <c r="A288" s="5">
        <v>593046</v>
      </c>
      <c r="B288" s="6" t="s">
        <v>576</v>
      </c>
      <c r="C288" s="6" t="s">
        <v>467</v>
      </c>
      <c r="D288" s="6" t="s">
        <v>303</v>
      </c>
      <c r="E288" s="7">
        <v>35166</v>
      </c>
      <c r="F288" s="6" t="s">
        <v>62</v>
      </c>
      <c r="G288" s="8">
        <v>43236</v>
      </c>
      <c r="H288" s="5" t="s">
        <v>42</v>
      </c>
      <c r="I288" s="5">
        <v>10</v>
      </c>
      <c r="J288" s="5">
        <v>3</v>
      </c>
      <c r="K288" s="5">
        <v>80</v>
      </c>
      <c r="L288" s="5">
        <v>125</v>
      </c>
      <c r="M288" s="5">
        <f t="shared" si="14"/>
        <v>205</v>
      </c>
      <c r="N288" s="5"/>
      <c r="O288" s="5" t="str">
        <f>IF(M288&gt;=400,"dat","khong")</f>
        <v>khong</v>
      </c>
      <c r="P288" s="6"/>
    </row>
    <row r="289" spans="1:16" s="9" customFormat="1" ht="20.25" customHeight="1">
      <c r="A289" s="5">
        <v>598946</v>
      </c>
      <c r="B289" s="6" t="s">
        <v>577</v>
      </c>
      <c r="C289" s="6" t="s">
        <v>344</v>
      </c>
      <c r="D289" s="6" t="s">
        <v>2</v>
      </c>
      <c r="E289" s="7">
        <v>33819</v>
      </c>
      <c r="F289" s="6" t="s">
        <v>172</v>
      </c>
      <c r="G289" s="8">
        <v>43236</v>
      </c>
      <c r="H289" s="5" t="s">
        <v>42</v>
      </c>
      <c r="I289" s="5">
        <v>10</v>
      </c>
      <c r="J289" s="5">
        <v>3</v>
      </c>
      <c r="K289" s="5"/>
      <c r="L289" s="5"/>
      <c r="M289" s="5">
        <f t="shared" si="14"/>
        <v>0</v>
      </c>
      <c r="N289" s="5"/>
      <c r="O289" s="5"/>
      <c r="P289" s="6" t="str">
        <f>VLOOKUP(A289,[1]excel003!A$2:M$826,13,0)</f>
        <v>Không đủ điều kiện dự thi</v>
      </c>
    </row>
    <row r="290" spans="1:16" s="9" customFormat="1" ht="20.25" customHeight="1">
      <c r="A290" s="5">
        <v>600333</v>
      </c>
      <c r="B290" s="6" t="s">
        <v>576</v>
      </c>
      <c r="C290" s="6" t="s">
        <v>467</v>
      </c>
      <c r="D290" s="6" t="s">
        <v>303</v>
      </c>
      <c r="E290" s="7">
        <v>35757</v>
      </c>
      <c r="F290" s="6" t="s">
        <v>189</v>
      </c>
      <c r="G290" s="8">
        <v>43236</v>
      </c>
      <c r="H290" s="5" t="s">
        <v>42</v>
      </c>
      <c r="I290" s="5">
        <v>10</v>
      </c>
      <c r="J290" s="5">
        <v>3</v>
      </c>
      <c r="K290" s="5">
        <v>320</v>
      </c>
      <c r="L290" s="5">
        <v>300</v>
      </c>
      <c r="M290" s="5">
        <f t="shared" si="14"/>
        <v>620</v>
      </c>
      <c r="N290" s="5"/>
      <c r="O290" s="5" t="str">
        <f>IF(M290&gt;=400,"dat","khong")</f>
        <v>dat</v>
      </c>
      <c r="P290" s="6"/>
    </row>
    <row r="291" spans="1:16" s="9" customFormat="1" ht="20.25" customHeight="1">
      <c r="A291" s="5">
        <v>600540</v>
      </c>
      <c r="B291" s="6" t="s">
        <v>578</v>
      </c>
      <c r="C291" s="6" t="s">
        <v>89</v>
      </c>
      <c r="D291" s="6" t="s">
        <v>2</v>
      </c>
      <c r="E291" s="7">
        <v>35754</v>
      </c>
      <c r="F291" s="6" t="s">
        <v>189</v>
      </c>
      <c r="G291" s="8">
        <v>43236</v>
      </c>
      <c r="H291" s="5" t="s">
        <v>42</v>
      </c>
      <c r="I291" s="5">
        <v>10</v>
      </c>
      <c r="J291" s="5">
        <v>3</v>
      </c>
      <c r="K291" s="5"/>
      <c r="L291" s="5"/>
      <c r="M291" s="5">
        <f t="shared" si="14"/>
        <v>0</v>
      </c>
      <c r="N291" s="5"/>
      <c r="O291" s="5"/>
      <c r="P291" s="6" t="str">
        <f>VLOOKUP(A291,[1]excel003!A$2:M$826,13,0)</f>
        <v>Không đủ điều kiện dự thi</v>
      </c>
    </row>
    <row r="292" spans="1:16" s="9" customFormat="1" ht="20.25" customHeight="1">
      <c r="A292" s="5">
        <v>601640</v>
      </c>
      <c r="B292" s="6" t="s">
        <v>579</v>
      </c>
      <c r="C292" s="6" t="s">
        <v>543</v>
      </c>
      <c r="D292" s="6" t="s">
        <v>303</v>
      </c>
      <c r="E292" s="7">
        <v>35514</v>
      </c>
      <c r="F292" s="6" t="s">
        <v>178</v>
      </c>
      <c r="G292" s="8">
        <v>43236</v>
      </c>
      <c r="H292" s="5" t="s">
        <v>42</v>
      </c>
      <c r="I292" s="5">
        <v>10</v>
      </c>
      <c r="J292" s="5">
        <v>3</v>
      </c>
      <c r="K292" s="5">
        <v>190</v>
      </c>
      <c r="L292" s="5">
        <v>235</v>
      </c>
      <c r="M292" s="5">
        <f t="shared" si="14"/>
        <v>425</v>
      </c>
      <c r="N292" s="5"/>
      <c r="O292" s="5" t="str">
        <f>IF(M292&gt;=400,"dat","khong")</f>
        <v>dat</v>
      </c>
      <c r="P292" s="6"/>
    </row>
    <row r="293" spans="1:16" s="9" customFormat="1" ht="20.25" customHeight="1">
      <c r="A293" s="5">
        <v>603245</v>
      </c>
      <c r="B293" s="6" t="s">
        <v>194</v>
      </c>
      <c r="C293" s="6" t="s">
        <v>580</v>
      </c>
      <c r="D293" s="6" t="s">
        <v>2</v>
      </c>
      <c r="E293" s="7">
        <v>35104</v>
      </c>
      <c r="F293" s="6" t="s">
        <v>152</v>
      </c>
      <c r="G293" s="8">
        <v>43236</v>
      </c>
      <c r="H293" s="5" t="s">
        <v>42</v>
      </c>
      <c r="I293" s="5">
        <v>10</v>
      </c>
      <c r="J293" s="5">
        <v>3</v>
      </c>
      <c r="K293" s="5">
        <v>185</v>
      </c>
      <c r="L293" s="5">
        <v>85</v>
      </c>
      <c r="M293" s="5">
        <f t="shared" si="14"/>
        <v>270</v>
      </c>
      <c r="N293" s="5"/>
      <c r="O293" s="5" t="str">
        <f>IF(M293&gt;=400,"dat","khong")</f>
        <v>khong</v>
      </c>
      <c r="P293" s="6"/>
    </row>
    <row r="294" spans="1:16" s="9" customFormat="1" ht="20.25" customHeight="1">
      <c r="A294" s="5">
        <v>603569</v>
      </c>
      <c r="B294" s="6" t="s">
        <v>581</v>
      </c>
      <c r="C294" s="6" t="s">
        <v>356</v>
      </c>
      <c r="D294" s="6" t="s">
        <v>2</v>
      </c>
      <c r="E294" s="7">
        <v>35568</v>
      </c>
      <c r="F294" s="6" t="s">
        <v>95</v>
      </c>
      <c r="G294" s="8">
        <v>43236</v>
      </c>
      <c r="H294" s="5" t="s">
        <v>42</v>
      </c>
      <c r="I294" s="5">
        <v>10</v>
      </c>
      <c r="J294" s="5">
        <v>3</v>
      </c>
      <c r="K294" s="5"/>
      <c r="L294" s="5"/>
      <c r="M294" s="5">
        <f t="shared" si="14"/>
        <v>0</v>
      </c>
      <c r="N294" s="5"/>
      <c r="O294" s="5"/>
      <c r="P294" s="6" t="str">
        <f>VLOOKUP(A294,[1]excel003!A$2:M$826,13,0)</f>
        <v>Không đủ điều kiện dự thi</v>
      </c>
    </row>
    <row r="295" spans="1:16" s="9" customFormat="1" ht="20.25" customHeight="1">
      <c r="A295" s="5">
        <v>603650</v>
      </c>
      <c r="B295" s="6" t="s">
        <v>582</v>
      </c>
      <c r="C295" s="6" t="s">
        <v>335</v>
      </c>
      <c r="D295" s="6" t="s">
        <v>2</v>
      </c>
      <c r="E295" s="7">
        <v>35773</v>
      </c>
      <c r="F295" s="6" t="s">
        <v>83</v>
      </c>
      <c r="G295" s="8">
        <v>43236</v>
      </c>
      <c r="H295" s="5" t="s">
        <v>42</v>
      </c>
      <c r="I295" s="5">
        <v>10</v>
      </c>
      <c r="J295" s="5">
        <v>3</v>
      </c>
      <c r="K295" s="5">
        <v>175</v>
      </c>
      <c r="L295" s="5">
        <v>85</v>
      </c>
      <c r="M295" s="5">
        <f t="shared" si="14"/>
        <v>260</v>
      </c>
      <c r="N295" s="5"/>
      <c r="O295" s="5" t="str">
        <f>IF(M295&gt;=400,"dat","khong")</f>
        <v>khong</v>
      </c>
      <c r="P295" s="6"/>
    </row>
    <row r="296" spans="1:16" s="9" customFormat="1" ht="20.25" customHeight="1">
      <c r="A296" s="5">
        <v>603665</v>
      </c>
      <c r="B296" s="6" t="s">
        <v>563</v>
      </c>
      <c r="C296" s="6" t="s">
        <v>583</v>
      </c>
      <c r="D296" s="6" t="s">
        <v>2</v>
      </c>
      <c r="E296" s="7">
        <v>35570</v>
      </c>
      <c r="F296" s="6" t="s">
        <v>83</v>
      </c>
      <c r="G296" s="8">
        <v>43236</v>
      </c>
      <c r="H296" s="5" t="s">
        <v>42</v>
      </c>
      <c r="I296" s="5">
        <v>10</v>
      </c>
      <c r="J296" s="5">
        <v>3</v>
      </c>
      <c r="K296" s="5">
        <v>240</v>
      </c>
      <c r="L296" s="5">
        <v>230</v>
      </c>
      <c r="M296" s="5">
        <f t="shared" si="14"/>
        <v>470</v>
      </c>
      <c r="N296" s="5"/>
      <c r="O296" s="5" t="str">
        <f>IF(M296&gt;=400,"dat","khong")</f>
        <v>dat</v>
      </c>
      <c r="P296" s="6"/>
    </row>
    <row r="297" spans="1:16" s="9" customFormat="1" ht="20.25" customHeight="1">
      <c r="A297" s="5">
        <v>603762</v>
      </c>
      <c r="B297" s="6" t="s">
        <v>394</v>
      </c>
      <c r="C297" s="6" t="s">
        <v>45</v>
      </c>
      <c r="D297" s="6" t="s">
        <v>303</v>
      </c>
      <c r="E297" s="7">
        <v>35598</v>
      </c>
      <c r="F297" s="6" t="s">
        <v>180</v>
      </c>
      <c r="G297" s="8">
        <v>43236</v>
      </c>
      <c r="H297" s="5" t="s">
        <v>42</v>
      </c>
      <c r="I297" s="5">
        <v>10</v>
      </c>
      <c r="J297" s="5">
        <v>3</v>
      </c>
      <c r="K297" s="5">
        <v>90</v>
      </c>
      <c r="L297" s="5">
        <v>35</v>
      </c>
      <c r="M297" s="5">
        <f t="shared" si="14"/>
        <v>125</v>
      </c>
      <c r="N297" s="5"/>
      <c r="O297" s="5" t="str">
        <f>IF(M297&gt;=400,"dat","khong")</f>
        <v>khong</v>
      </c>
      <c r="P297" s="6"/>
    </row>
    <row r="298" spans="1:16" s="9" customFormat="1" ht="20.25" customHeight="1">
      <c r="A298" s="5">
        <v>605410</v>
      </c>
      <c r="B298" s="6" t="s">
        <v>403</v>
      </c>
      <c r="C298" s="6" t="s">
        <v>344</v>
      </c>
      <c r="D298" s="6" t="s">
        <v>2</v>
      </c>
      <c r="E298" s="7">
        <v>35610</v>
      </c>
      <c r="F298" s="6" t="s">
        <v>163</v>
      </c>
      <c r="G298" s="8">
        <v>43236</v>
      </c>
      <c r="H298" s="5" t="s">
        <v>42</v>
      </c>
      <c r="I298" s="5">
        <v>10</v>
      </c>
      <c r="J298" s="5">
        <v>3</v>
      </c>
      <c r="K298" s="5">
        <v>245</v>
      </c>
      <c r="L298" s="5">
        <v>235</v>
      </c>
      <c r="M298" s="5">
        <f t="shared" si="14"/>
        <v>480</v>
      </c>
      <c r="N298" s="5"/>
      <c r="O298" s="5" t="str">
        <f>IF(M298&gt;=400,"dat","khong")</f>
        <v>dat</v>
      </c>
      <c r="P298" s="6"/>
    </row>
    <row r="299" spans="1:16" s="9" customFormat="1" ht="20.25" customHeight="1">
      <c r="A299" s="5">
        <v>584257</v>
      </c>
      <c r="B299" s="6" t="s">
        <v>584</v>
      </c>
      <c r="C299" s="6" t="s">
        <v>585</v>
      </c>
      <c r="D299" s="6" t="s">
        <v>2</v>
      </c>
      <c r="E299" s="7">
        <v>34052</v>
      </c>
      <c r="F299" s="6" t="s">
        <v>195</v>
      </c>
      <c r="G299" s="8">
        <v>43237</v>
      </c>
      <c r="H299" s="5" t="s">
        <v>0</v>
      </c>
      <c r="I299" s="5">
        <v>4</v>
      </c>
      <c r="J299" s="5">
        <v>3</v>
      </c>
      <c r="K299" s="5">
        <v>140</v>
      </c>
      <c r="L299" s="5">
        <v>80</v>
      </c>
      <c r="M299" s="5">
        <f t="shared" si="14"/>
        <v>220</v>
      </c>
      <c r="N299" s="5"/>
      <c r="O299" s="5" t="str">
        <f>IF(M299&gt;=400,"dat","khong")</f>
        <v>khong</v>
      </c>
      <c r="P299" s="6"/>
    </row>
    <row r="300" spans="1:16" s="9" customFormat="1" ht="20.25" customHeight="1">
      <c r="A300" s="5">
        <v>592027</v>
      </c>
      <c r="B300" s="6" t="s">
        <v>506</v>
      </c>
      <c r="C300" s="6" t="s">
        <v>14</v>
      </c>
      <c r="D300" s="6" t="s">
        <v>303</v>
      </c>
      <c r="E300" s="7">
        <v>35358</v>
      </c>
      <c r="F300" s="6" t="s">
        <v>196</v>
      </c>
      <c r="G300" s="8">
        <v>43237</v>
      </c>
      <c r="H300" s="5" t="s">
        <v>0</v>
      </c>
      <c r="I300" s="5">
        <v>4</v>
      </c>
      <c r="J300" s="5">
        <v>3</v>
      </c>
      <c r="K300" s="5"/>
      <c r="L300" s="5"/>
      <c r="M300" s="5">
        <f t="shared" si="14"/>
        <v>0</v>
      </c>
      <c r="N300" s="5"/>
      <c r="O300" s="5"/>
      <c r="P300" s="6" t="str">
        <f>VLOOKUP(A300,[1]excel003!A$2:M$826,13,0)</f>
        <v>Không đủ điều kiện dự thi</v>
      </c>
    </row>
    <row r="301" spans="1:16" s="9" customFormat="1" ht="20.25" customHeight="1">
      <c r="A301" s="5">
        <v>594161</v>
      </c>
      <c r="B301" s="6" t="s">
        <v>586</v>
      </c>
      <c r="C301" s="6" t="s">
        <v>369</v>
      </c>
      <c r="D301" s="6" t="s">
        <v>2</v>
      </c>
      <c r="E301" s="7">
        <v>35244</v>
      </c>
      <c r="F301" s="6" t="s">
        <v>10</v>
      </c>
      <c r="G301" s="8">
        <v>43237</v>
      </c>
      <c r="H301" s="5" t="s">
        <v>0</v>
      </c>
      <c r="I301" s="5">
        <v>4</v>
      </c>
      <c r="J301" s="5">
        <v>3</v>
      </c>
      <c r="K301" s="5">
        <v>220</v>
      </c>
      <c r="L301" s="5">
        <v>130</v>
      </c>
      <c r="M301" s="5">
        <f t="shared" si="14"/>
        <v>350</v>
      </c>
      <c r="N301" s="5"/>
      <c r="O301" s="5" t="str">
        <f>IF(M301&gt;=400,"dat","khong")</f>
        <v>khong</v>
      </c>
      <c r="P301" s="6"/>
    </row>
    <row r="302" spans="1:16" s="9" customFormat="1" ht="20.25" customHeight="1">
      <c r="A302" s="5">
        <v>594810</v>
      </c>
      <c r="B302" s="6" t="s">
        <v>412</v>
      </c>
      <c r="C302" s="6" t="s">
        <v>460</v>
      </c>
      <c r="D302" s="6" t="s">
        <v>2</v>
      </c>
      <c r="E302" s="7">
        <v>34847</v>
      </c>
      <c r="F302" s="6" t="s">
        <v>103</v>
      </c>
      <c r="G302" s="8">
        <v>43237</v>
      </c>
      <c r="H302" s="5" t="s">
        <v>0</v>
      </c>
      <c r="I302" s="5">
        <v>4</v>
      </c>
      <c r="J302" s="5">
        <v>3</v>
      </c>
      <c r="K302" s="5"/>
      <c r="L302" s="5"/>
      <c r="M302" s="5">
        <f t="shared" si="14"/>
        <v>0</v>
      </c>
      <c r="N302" s="5"/>
      <c r="O302" s="5"/>
      <c r="P302" s="6" t="str">
        <f>VLOOKUP(A302,[1]excel003!A$2:M$826,13,0)</f>
        <v>Nợ học phí và không đủ điều kiện thi</v>
      </c>
    </row>
    <row r="303" spans="1:16" s="9" customFormat="1" ht="20.25" customHeight="1">
      <c r="A303" s="5">
        <v>595892</v>
      </c>
      <c r="B303" s="6" t="s">
        <v>587</v>
      </c>
      <c r="C303" s="6" t="s">
        <v>382</v>
      </c>
      <c r="D303" s="6" t="s">
        <v>2</v>
      </c>
      <c r="E303" s="7">
        <v>35311</v>
      </c>
      <c r="F303" s="6" t="s">
        <v>197</v>
      </c>
      <c r="G303" s="8">
        <v>43237</v>
      </c>
      <c r="H303" s="5" t="s">
        <v>0</v>
      </c>
      <c r="I303" s="5">
        <v>4</v>
      </c>
      <c r="J303" s="5">
        <v>3</v>
      </c>
      <c r="K303" s="5"/>
      <c r="L303" s="5"/>
      <c r="M303" s="5">
        <f t="shared" si="14"/>
        <v>0</v>
      </c>
      <c r="N303" s="5"/>
      <c r="O303" s="5"/>
      <c r="P303" s="6" t="str">
        <f>VLOOKUP(A303,[1]excel003!A$2:M$826,13,0)</f>
        <v>Không đủ điều kiện dự thi</v>
      </c>
    </row>
    <row r="304" spans="1:16" s="9" customFormat="1" ht="20.25" customHeight="1">
      <c r="A304" s="5">
        <v>596437</v>
      </c>
      <c r="B304" s="6" t="s">
        <v>433</v>
      </c>
      <c r="C304" s="6" t="s">
        <v>588</v>
      </c>
      <c r="D304" s="6" t="s">
        <v>2</v>
      </c>
      <c r="E304" s="7">
        <v>35099</v>
      </c>
      <c r="F304" s="6" t="s">
        <v>198</v>
      </c>
      <c r="G304" s="8">
        <v>43237</v>
      </c>
      <c r="H304" s="5" t="s">
        <v>0</v>
      </c>
      <c r="I304" s="5">
        <v>4</v>
      </c>
      <c r="J304" s="5">
        <v>3</v>
      </c>
      <c r="K304" s="5">
        <v>370</v>
      </c>
      <c r="L304" s="5">
        <v>370</v>
      </c>
      <c r="M304" s="5">
        <f t="shared" si="14"/>
        <v>740</v>
      </c>
      <c r="N304" s="5"/>
      <c r="O304" s="5" t="str">
        <f>IF(M304&gt;=400,"dat","khong")</f>
        <v>dat</v>
      </c>
      <c r="P304" s="6"/>
    </row>
    <row r="305" spans="1:16" s="9" customFormat="1" ht="20.25" customHeight="1">
      <c r="A305" s="5">
        <v>597689</v>
      </c>
      <c r="B305" s="6" t="s">
        <v>317</v>
      </c>
      <c r="C305" s="6" t="s">
        <v>292</v>
      </c>
      <c r="D305" s="6" t="s">
        <v>2</v>
      </c>
      <c r="E305" s="7">
        <v>35082</v>
      </c>
      <c r="F305" s="6" t="s">
        <v>15</v>
      </c>
      <c r="G305" s="8">
        <v>43237</v>
      </c>
      <c r="H305" s="5" t="s">
        <v>0</v>
      </c>
      <c r="I305" s="5">
        <v>4</v>
      </c>
      <c r="J305" s="5">
        <v>3</v>
      </c>
      <c r="K305" s="5">
        <v>350</v>
      </c>
      <c r="L305" s="5">
        <v>240</v>
      </c>
      <c r="M305" s="5">
        <f t="shared" si="14"/>
        <v>590</v>
      </c>
      <c r="N305" s="5"/>
      <c r="O305" s="5" t="str">
        <f>IF(M305&gt;=400,"dat","khong")</f>
        <v>dat</v>
      </c>
      <c r="P305" s="6"/>
    </row>
    <row r="306" spans="1:16" s="9" customFormat="1" ht="20.25" customHeight="1">
      <c r="A306" s="5">
        <v>597794</v>
      </c>
      <c r="B306" s="6" t="s">
        <v>589</v>
      </c>
      <c r="C306" s="6" t="s">
        <v>374</v>
      </c>
      <c r="D306" s="6" t="s">
        <v>2</v>
      </c>
      <c r="E306" s="7">
        <v>34930</v>
      </c>
      <c r="F306" s="6" t="s">
        <v>171</v>
      </c>
      <c r="G306" s="8">
        <v>43237</v>
      </c>
      <c r="H306" s="5" t="s">
        <v>0</v>
      </c>
      <c r="I306" s="5">
        <v>4</v>
      </c>
      <c r="J306" s="5">
        <v>3</v>
      </c>
      <c r="K306" s="5">
        <v>255</v>
      </c>
      <c r="L306" s="5">
        <v>235</v>
      </c>
      <c r="M306" s="5">
        <f t="shared" si="14"/>
        <v>490</v>
      </c>
      <c r="N306" s="5"/>
      <c r="O306" s="5" t="str">
        <f>IF(M306&gt;=400,"dat","khong")</f>
        <v>dat</v>
      </c>
      <c r="P306" s="6"/>
    </row>
    <row r="307" spans="1:16" s="9" customFormat="1" ht="20.25" customHeight="1">
      <c r="A307" s="5">
        <v>597881</v>
      </c>
      <c r="B307" s="6" t="s">
        <v>442</v>
      </c>
      <c r="C307" s="6" t="s">
        <v>294</v>
      </c>
      <c r="D307" s="6" t="s">
        <v>2</v>
      </c>
      <c r="E307" s="7">
        <v>35158</v>
      </c>
      <c r="F307" s="6" t="s">
        <v>16</v>
      </c>
      <c r="G307" s="8">
        <v>43237</v>
      </c>
      <c r="H307" s="5" t="s">
        <v>0</v>
      </c>
      <c r="I307" s="5">
        <v>4</v>
      </c>
      <c r="J307" s="5">
        <v>3</v>
      </c>
      <c r="K307" s="5">
        <v>240</v>
      </c>
      <c r="L307" s="5">
        <v>195</v>
      </c>
      <c r="M307" s="5">
        <f t="shared" si="14"/>
        <v>435</v>
      </c>
      <c r="N307" s="5"/>
      <c r="O307" s="5" t="str">
        <f>IF(M307&gt;=400,"dat","khong")</f>
        <v>dat</v>
      </c>
      <c r="P307" s="6"/>
    </row>
    <row r="308" spans="1:16" s="9" customFormat="1" ht="20.25" customHeight="1">
      <c r="A308" s="5">
        <v>598497</v>
      </c>
      <c r="B308" s="6" t="s">
        <v>590</v>
      </c>
      <c r="C308" s="6" t="s">
        <v>460</v>
      </c>
      <c r="D308" s="6" t="s">
        <v>2</v>
      </c>
      <c r="E308" s="7">
        <v>35217</v>
      </c>
      <c r="F308" s="6" t="s">
        <v>199</v>
      </c>
      <c r="G308" s="8">
        <v>43237</v>
      </c>
      <c r="H308" s="5" t="s">
        <v>0</v>
      </c>
      <c r="I308" s="5">
        <v>4</v>
      </c>
      <c r="J308" s="5">
        <v>3</v>
      </c>
      <c r="K308" s="5">
        <v>115</v>
      </c>
      <c r="L308" s="5">
        <v>235</v>
      </c>
      <c r="M308" s="5">
        <f t="shared" si="14"/>
        <v>350</v>
      </c>
      <c r="N308" s="5"/>
      <c r="O308" s="5" t="str">
        <f>IF(M308&gt;=400,"dat","khong")</f>
        <v>khong</v>
      </c>
      <c r="P308" s="6"/>
    </row>
    <row r="309" spans="1:16" s="9" customFormat="1" ht="20.25" customHeight="1">
      <c r="A309" s="5">
        <v>601118</v>
      </c>
      <c r="B309" s="6" t="s">
        <v>591</v>
      </c>
      <c r="C309" s="6" t="s">
        <v>299</v>
      </c>
      <c r="D309" s="6" t="s">
        <v>2</v>
      </c>
      <c r="E309" s="7">
        <v>35009</v>
      </c>
      <c r="F309" s="6" t="s">
        <v>121</v>
      </c>
      <c r="G309" s="8">
        <v>43237</v>
      </c>
      <c r="H309" s="5" t="s">
        <v>0</v>
      </c>
      <c r="I309" s="5">
        <v>4</v>
      </c>
      <c r="J309" s="5">
        <v>3</v>
      </c>
      <c r="K309" s="5"/>
      <c r="L309" s="5"/>
      <c r="M309" s="5">
        <f t="shared" si="14"/>
        <v>0</v>
      </c>
      <c r="N309" s="5"/>
      <c r="O309" s="5"/>
      <c r="P309" s="6" t="str">
        <f>VLOOKUP(A309,[1]excel003!A$2:M$826,13,0)</f>
        <v>Không đủ điều kiện dự thi</v>
      </c>
    </row>
    <row r="310" spans="1:16" s="9" customFormat="1" ht="20.25" customHeight="1">
      <c r="A310" s="5">
        <v>601186</v>
      </c>
      <c r="B310" s="6" t="s">
        <v>305</v>
      </c>
      <c r="C310" s="6" t="s">
        <v>14</v>
      </c>
      <c r="D310" s="6" t="s">
        <v>303</v>
      </c>
      <c r="E310" s="7">
        <v>35780</v>
      </c>
      <c r="F310" s="6" t="s">
        <v>177</v>
      </c>
      <c r="G310" s="8">
        <v>43237</v>
      </c>
      <c r="H310" s="5" t="s">
        <v>0</v>
      </c>
      <c r="I310" s="5">
        <v>4</v>
      </c>
      <c r="J310" s="5">
        <v>3</v>
      </c>
      <c r="K310" s="5">
        <v>160</v>
      </c>
      <c r="L310" s="5">
        <v>70</v>
      </c>
      <c r="M310" s="5">
        <f t="shared" si="14"/>
        <v>230</v>
      </c>
      <c r="N310" s="5"/>
      <c r="O310" s="5" t="str">
        <f>IF(M310&gt;=400,"dat","khong")</f>
        <v>khong</v>
      </c>
      <c r="P310" s="6"/>
    </row>
    <row r="311" spans="1:16" s="9" customFormat="1" ht="20.25" customHeight="1">
      <c r="A311" s="5">
        <v>601277</v>
      </c>
      <c r="B311" s="6" t="s">
        <v>592</v>
      </c>
      <c r="C311" s="6" t="s">
        <v>382</v>
      </c>
      <c r="D311" s="6" t="s">
        <v>2</v>
      </c>
      <c r="E311" s="7">
        <v>35746</v>
      </c>
      <c r="F311" s="6" t="s">
        <v>140</v>
      </c>
      <c r="G311" s="8">
        <v>43237</v>
      </c>
      <c r="H311" s="5" t="s">
        <v>0</v>
      </c>
      <c r="I311" s="5">
        <v>4</v>
      </c>
      <c r="J311" s="5">
        <v>3</v>
      </c>
      <c r="K311" s="5">
        <v>430</v>
      </c>
      <c r="L311" s="5">
        <v>340</v>
      </c>
      <c r="M311" s="5">
        <f t="shared" si="14"/>
        <v>770</v>
      </c>
      <c r="N311" s="5"/>
      <c r="O311" s="5" t="str">
        <f>IF(M311&gt;=400,"dat","khong")</f>
        <v>dat</v>
      </c>
      <c r="P311" s="6"/>
    </row>
    <row r="312" spans="1:16" s="9" customFormat="1" ht="20.25" customHeight="1">
      <c r="A312" s="5">
        <v>601493</v>
      </c>
      <c r="B312" s="6" t="s">
        <v>319</v>
      </c>
      <c r="C312" s="6" t="s">
        <v>550</v>
      </c>
      <c r="D312" s="6" t="s">
        <v>303</v>
      </c>
      <c r="E312" s="7">
        <v>35516</v>
      </c>
      <c r="F312" s="6" t="s">
        <v>41</v>
      </c>
      <c r="G312" s="8">
        <v>43237</v>
      </c>
      <c r="H312" s="5" t="s">
        <v>0</v>
      </c>
      <c r="I312" s="5">
        <v>4</v>
      </c>
      <c r="J312" s="5">
        <v>3</v>
      </c>
      <c r="K312" s="5">
        <v>125</v>
      </c>
      <c r="L312" s="5">
        <v>25</v>
      </c>
      <c r="M312" s="5">
        <f t="shared" si="14"/>
        <v>150</v>
      </c>
      <c r="N312" s="5"/>
      <c r="O312" s="5" t="str">
        <f>IF(M312&gt;=400,"dat","khong")</f>
        <v>khong</v>
      </c>
      <c r="P312" s="6"/>
    </row>
    <row r="313" spans="1:16" s="9" customFormat="1" ht="20.25" customHeight="1">
      <c r="A313" s="5">
        <v>601666</v>
      </c>
      <c r="B313" s="6" t="s">
        <v>593</v>
      </c>
      <c r="C313" s="6" t="s">
        <v>14</v>
      </c>
      <c r="D313" s="6" t="s">
        <v>303</v>
      </c>
      <c r="E313" s="7">
        <v>35737</v>
      </c>
      <c r="F313" s="6" t="s">
        <v>179</v>
      </c>
      <c r="G313" s="8">
        <v>43237</v>
      </c>
      <c r="H313" s="5" t="s">
        <v>0</v>
      </c>
      <c r="I313" s="5">
        <v>4</v>
      </c>
      <c r="J313" s="5">
        <v>3</v>
      </c>
      <c r="K313" s="5">
        <v>195</v>
      </c>
      <c r="L313" s="5">
        <v>170</v>
      </c>
      <c r="M313" s="5">
        <f t="shared" si="14"/>
        <v>365</v>
      </c>
      <c r="N313" s="5"/>
      <c r="O313" s="5" t="str">
        <f>IF(M313&gt;=400,"dat","khong")</f>
        <v>khong</v>
      </c>
      <c r="P313" s="6"/>
    </row>
    <row r="314" spans="1:16" s="9" customFormat="1" ht="20.25" customHeight="1">
      <c r="A314" s="5">
        <v>602914</v>
      </c>
      <c r="B314" s="6" t="s">
        <v>437</v>
      </c>
      <c r="C314" s="6" t="s">
        <v>463</v>
      </c>
      <c r="D314" s="6" t="s">
        <v>2</v>
      </c>
      <c r="E314" s="7">
        <v>35722</v>
      </c>
      <c r="F314" s="6" t="s">
        <v>70</v>
      </c>
      <c r="G314" s="8">
        <v>43237</v>
      </c>
      <c r="H314" s="5" t="s">
        <v>0</v>
      </c>
      <c r="I314" s="5">
        <v>4</v>
      </c>
      <c r="J314" s="5">
        <v>3</v>
      </c>
      <c r="K314" s="5"/>
      <c r="L314" s="5"/>
      <c r="M314" s="5">
        <f t="shared" si="14"/>
        <v>0</v>
      </c>
      <c r="N314" s="5"/>
      <c r="O314" s="5"/>
      <c r="P314" s="6" t="str">
        <f>VLOOKUP(A314,[1]excel003!A$2:M$826,13,0)</f>
        <v>Không đủ điều kiện dự thi</v>
      </c>
    </row>
    <row r="315" spans="1:16" s="9" customFormat="1" ht="20.25" customHeight="1">
      <c r="A315" s="5">
        <v>603675</v>
      </c>
      <c r="B315" s="6" t="s">
        <v>433</v>
      </c>
      <c r="C315" s="6" t="s">
        <v>3</v>
      </c>
      <c r="D315" s="6" t="s">
        <v>2</v>
      </c>
      <c r="E315" s="7">
        <v>35736</v>
      </c>
      <c r="F315" s="6" t="s">
        <v>180</v>
      </c>
      <c r="G315" s="8">
        <v>43237</v>
      </c>
      <c r="H315" s="5" t="s">
        <v>0</v>
      </c>
      <c r="I315" s="5">
        <v>4</v>
      </c>
      <c r="J315" s="5">
        <v>3</v>
      </c>
      <c r="K315" s="5"/>
      <c r="L315" s="5"/>
      <c r="M315" s="5">
        <f t="shared" si="14"/>
        <v>0</v>
      </c>
      <c r="N315" s="5"/>
      <c r="O315" s="5"/>
      <c r="P315" s="6" t="str">
        <f>VLOOKUP(A315,[1]excel003!A$2:M$826,13,0)</f>
        <v>Nợ học phí và không đủ điều kiện thi</v>
      </c>
    </row>
    <row r="316" spans="1:16" s="9" customFormat="1" ht="20.25" customHeight="1">
      <c r="A316" s="5">
        <v>604756</v>
      </c>
      <c r="B316" s="6" t="s">
        <v>345</v>
      </c>
      <c r="C316" s="6" t="s">
        <v>594</v>
      </c>
      <c r="D316" s="6" t="s">
        <v>303</v>
      </c>
      <c r="E316" s="7">
        <v>35521</v>
      </c>
      <c r="F316" s="6" t="s">
        <v>96</v>
      </c>
      <c r="G316" s="8">
        <v>43237</v>
      </c>
      <c r="H316" s="5" t="s">
        <v>0</v>
      </c>
      <c r="I316" s="5">
        <v>4</v>
      </c>
      <c r="J316" s="5">
        <v>3</v>
      </c>
      <c r="K316" s="5">
        <v>240</v>
      </c>
      <c r="L316" s="5">
        <v>190</v>
      </c>
      <c r="M316" s="5">
        <f t="shared" si="14"/>
        <v>430</v>
      </c>
      <c r="N316" s="5"/>
      <c r="O316" s="5" t="str">
        <f t="shared" ref="O316:O322" si="16">IF(M316&gt;=400,"dat","khong")</f>
        <v>dat</v>
      </c>
      <c r="P316" s="6"/>
    </row>
    <row r="317" spans="1:16" s="9" customFormat="1" ht="20.25" customHeight="1">
      <c r="A317" s="5">
        <v>585103</v>
      </c>
      <c r="B317" s="6" t="s">
        <v>595</v>
      </c>
      <c r="C317" s="6" t="s">
        <v>451</v>
      </c>
      <c r="D317" s="6" t="s">
        <v>2</v>
      </c>
      <c r="E317" s="7">
        <v>34708</v>
      </c>
      <c r="F317" s="6" t="s">
        <v>200</v>
      </c>
      <c r="G317" s="8">
        <v>43237</v>
      </c>
      <c r="H317" s="5" t="s">
        <v>21</v>
      </c>
      <c r="I317" s="5">
        <v>4</v>
      </c>
      <c r="J317" s="5">
        <v>3</v>
      </c>
      <c r="K317" s="5">
        <v>160</v>
      </c>
      <c r="L317" s="5">
        <v>75</v>
      </c>
      <c r="M317" s="5">
        <f t="shared" si="14"/>
        <v>235</v>
      </c>
      <c r="N317" s="5"/>
      <c r="O317" s="5" t="str">
        <f t="shared" si="16"/>
        <v>khong</v>
      </c>
      <c r="P317" s="6"/>
    </row>
    <row r="318" spans="1:16" s="9" customFormat="1" ht="20.25" customHeight="1">
      <c r="A318" s="5">
        <v>586762</v>
      </c>
      <c r="B318" s="6" t="s">
        <v>596</v>
      </c>
      <c r="C318" s="6" t="s">
        <v>597</v>
      </c>
      <c r="D318" s="6" t="s">
        <v>2</v>
      </c>
      <c r="E318" s="7">
        <v>34793</v>
      </c>
      <c r="F318" s="6" t="s">
        <v>117</v>
      </c>
      <c r="G318" s="8">
        <v>43237</v>
      </c>
      <c r="H318" s="5" t="s">
        <v>21</v>
      </c>
      <c r="I318" s="5">
        <v>4</v>
      </c>
      <c r="J318" s="5">
        <v>3</v>
      </c>
      <c r="K318" s="5">
        <v>110</v>
      </c>
      <c r="L318" s="5">
        <v>180</v>
      </c>
      <c r="M318" s="5">
        <f t="shared" si="14"/>
        <v>290</v>
      </c>
      <c r="N318" s="5"/>
      <c r="O318" s="5" t="str">
        <f t="shared" si="16"/>
        <v>khong</v>
      </c>
      <c r="P318" s="6"/>
    </row>
    <row r="319" spans="1:16" s="9" customFormat="1" ht="20.25" customHeight="1">
      <c r="A319" s="5">
        <v>590397</v>
      </c>
      <c r="B319" s="6" t="s">
        <v>598</v>
      </c>
      <c r="C319" s="6" t="s">
        <v>285</v>
      </c>
      <c r="D319" s="6" t="s">
        <v>2</v>
      </c>
      <c r="E319" s="7">
        <v>34611</v>
      </c>
      <c r="F319" s="6" t="s">
        <v>175</v>
      </c>
      <c r="G319" s="8">
        <v>43237</v>
      </c>
      <c r="H319" s="5" t="s">
        <v>21</v>
      </c>
      <c r="I319" s="5">
        <v>4</v>
      </c>
      <c r="J319" s="5">
        <v>3</v>
      </c>
      <c r="K319" s="5">
        <v>170</v>
      </c>
      <c r="L319" s="5">
        <v>60</v>
      </c>
      <c r="M319" s="5">
        <f t="shared" si="14"/>
        <v>230</v>
      </c>
      <c r="N319" s="5"/>
      <c r="O319" s="5" t="str">
        <f t="shared" si="16"/>
        <v>khong</v>
      </c>
      <c r="P319" s="6"/>
    </row>
    <row r="320" spans="1:16" s="9" customFormat="1" ht="20.25" customHeight="1">
      <c r="A320" s="5">
        <v>591263</v>
      </c>
      <c r="B320" s="6" t="s">
        <v>599</v>
      </c>
      <c r="C320" s="6" t="s">
        <v>316</v>
      </c>
      <c r="D320" s="6" t="s">
        <v>2</v>
      </c>
      <c r="E320" s="7">
        <v>35357</v>
      </c>
      <c r="F320" s="6" t="s">
        <v>201</v>
      </c>
      <c r="G320" s="8">
        <v>43237</v>
      </c>
      <c r="H320" s="5" t="s">
        <v>21</v>
      </c>
      <c r="I320" s="5">
        <v>4</v>
      </c>
      <c r="J320" s="5">
        <v>3</v>
      </c>
      <c r="K320" s="5">
        <v>245</v>
      </c>
      <c r="L320" s="5">
        <v>220</v>
      </c>
      <c r="M320" s="5">
        <f t="shared" si="14"/>
        <v>465</v>
      </c>
      <c r="N320" s="5"/>
      <c r="O320" s="5" t="str">
        <f t="shared" si="16"/>
        <v>dat</v>
      </c>
      <c r="P320" s="6"/>
    </row>
    <row r="321" spans="1:16" s="9" customFormat="1" ht="20.25" customHeight="1">
      <c r="A321" s="5">
        <v>593874</v>
      </c>
      <c r="B321" s="6" t="s">
        <v>600</v>
      </c>
      <c r="C321" s="6" t="s">
        <v>2</v>
      </c>
      <c r="D321" s="6" t="s">
        <v>2</v>
      </c>
      <c r="E321" s="7">
        <v>35267</v>
      </c>
      <c r="F321" s="6" t="s">
        <v>202</v>
      </c>
      <c r="G321" s="8">
        <v>43237</v>
      </c>
      <c r="H321" s="5" t="s">
        <v>21</v>
      </c>
      <c r="I321" s="5">
        <v>4</v>
      </c>
      <c r="J321" s="5">
        <v>3</v>
      </c>
      <c r="K321" s="5">
        <v>200</v>
      </c>
      <c r="L321" s="5">
        <v>235</v>
      </c>
      <c r="M321" s="5">
        <f t="shared" si="14"/>
        <v>435</v>
      </c>
      <c r="N321" s="5"/>
      <c r="O321" s="5" t="str">
        <f t="shared" si="16"/>
        <v>dat</v>
      </c>
      <c r="P321" s="6"/>
    </row>
    <row r="322" spans="1:16" s="9" customFormat="1" ht="20.25" customHeight="1">
      <c r="A322" s="5">
        <v>596273</v>
      </c>
      <c r="B322" s="6" t="s">
        <v>481</v>
      </c>
      <c r="C322" s="6" t="s">
        <v>601</v>
      </c>
      <c r="D322" s="6" t="s">
        <v>2</v>
      </c>
      <c r="E322" s="7">
        <v>34838</v>
      </c>
      <c r="F322" s="6" t="s">
        <v>203</v>
      </c>
      <c r="G322" s="8">
        <v>43237</v>
      </c>
      <c r="H322" s="5" t="s">
        <v>21</v>
      </c>
      <c r="I322" s="5">
        <v>4</v>
      </c>
      <c r="J322" s="5">
        <v>3</v>
      </c>
      <c r="K322" s="5">
        <v>165</v>
      </c>
      <c r="L322" s="5">
        <v>90</v>
      </c>
      <c r="M322" s="5">
        <f t="shared" si="14"/>
        <v>255</v>
      </c>
      <c r="N322" s="5"/>
      <c r="O322" s="5" t="str">
        <f t="shared" si="16"/>
        <v>khong</v>
      </c>
      <c r="P322" s="6"/>
    </row>
    <row r="323" spans="1:16" s="9" customFormat="1" ht="20.25" customHeight="1">
      <c r="A323" s="5">
        <v>597585</v>
      </c>
      <c r="B323" s="6" t="s">
        <v>602</v>
      </c>
      <c r="C323" s="6" t="s">
        <v>316</v>
      </c>
      <c r="D323" s="6" t="s">
        <v>2</v>
      </c>
      <c r="E323" s="7">
        <v>35381</v>
      </c>
      <c r="F323" s="6" t="s">
        <v>80</v>
      </c>
      <c r="G323" s="8">
        <v>43237</v>
      </c>
      <c r="H323" s="5" t="s">
        <v>21</v>
      </c>
      <c r="I323" s="5">
        <v>4</v>
      </c>
      <c r="J323" s="5">
        <v>3</v>
      </c>
      <c r="K323" s="5"/>
      <c r="L323" s="5"/>
      <c r="M323" s="5">
        <f t="shared" si="14"/>
        <v>0</v>
      </c>
      <c r="N323" s="5"/>
      <c r="O323" s="5"/>
      <c r="P323" s="6" t="str">
        <f>VLOOKUP(A323,[1]excel003!A$2:M$826,13,0)</f>
        <v>Nợ học phí và không đủ điều kiện thi</v>
      </c>
    </row>
    <row r="324" spans="1:16" s="9" customFormat="1" ht="20.25" customHeight="1">
      <c r="A324" s="5">
        <v>598518</v>
      </c>
      <c r="B324" s="6" t="s">
        <v>603</v>
      </c>
      <c r="C324" s="6" t="s">
        <v>34</v>
      </c>
      <c r="D324" s="6" t="s">
        <v>303</v>
      </c>
      <c r="E324" s="7">
        <v>35429</v>
      </c>
      <c r="F324" s="6" t="s">
        <v>199</v>
      </c>
      <c r="G324" s="8">
        <v>43237</v>
      </c>
      <c r="H324" s="5" t="s">
        <v>21</v>
      </c>
      <c r="I324" s="5">
        <v>4</v>
      </c>
      <c r="J324" s="5">
        <v>3</v>
      </c>
      <c r="K324" s="5">
        <v>115</v>
      </c>
      <c r="L324" s="5">
        <v>70</v>
      </c>
      <c r="M324" s="5">
        <f t="shared" si="14"/>
        <v>185</v>
      </c>
      <c r="N324" s="5"/>
      <c r="O324" s="5" t="str">
        <f t="shared" ref="O324:O330" si="17">IF(M324&gt;=400,"dat","khong")</f>
        <v>khong</v>
      </c>
      <c r="P324" s="6"/>
    </row>
    <row r="325" spans="1:16" s="9" customFormat="1" ht="20.25" customHeight="1">
      <c r="A325" s="5">
        <v>600434</v>
      </c>
      <c r="B325" s="6" t="s">
        <v>604</v>
      </c>
      <c r="C325" s="6" t="s">
        <v>22</v>
      </c>
      <c r="D325" s="6" t="s">
        <v>303</v>
      </c>
      <c r="E325" s="7">
        <v>35626</v>
      </c>
      <c r="F325" s="6" t="s">
        <v>189</v>
      </c>
      <c r="G325" s="8">
        <v>43237</v>
      </c>
      <c r="H325" s="5" t="s">
        <v>21</v>
      </c>
      <c r="I325" s="5">
        <v>4</v>
      </c>
      <c r="J325" s="5">
        <v>3</v>
      </c>
      <c r="K325" s="5">
        <v>260</v>
      </c>
      <c r="L325" s="5">
        <v>170</v>
      </c>
      <c r="M325" s="5">
        <f t="shared" si="14"/>
        <v>430</v>
      </c>
      <c r="N325" s="5"/>
      <c r="O325" s="5" t="str">
        <f t="shared" si="17"/>
        <v>dat</v>
      </c>
      <c r="P325" s="6"/>
    </row>
    <row r="326" spans="1:16" s="9" customFormat="1" ht="20.25" customHeight="1">
      <c r="A326" s="5">
        <v>601066</v>
      </c>
      <c r="B326" s="6" t="s">
        <v>492</v>
      </c>
      <c r="C326" s="6" t="s">
        <v>204</v>
      </c>
      <c r="D326" s="6" t="s">
        <v>2</v>
      </c>
      <c r="E326" s="7">
        <v>35094</v>
      </c>
      <c r="F326" s="6" t="s">
        <v>159</v>
      </c>
      <c r="G326" s="8">
        <v>43237</v>
      </c>
      <c r="H326" s="5" t="s">
        <v>21</v>
      </c>
      <c r="I326" s="5">
        <v>4</v>
      </c>
      <c r="J326" s="5">
        <v>3</v>
      </c>
      <c r="K326" s="5">
        <v>230</v>
      </c>
      <c r="L326" s="5">
        <v>80</v>
      </c>
      <c r="M326" s="5">
        <f t="shared" si="14"/>
        <v>310</v>
      </c>
      <c r="N326" s="5"/>
      <c r="O326" s="5" t="str">
        <f t="shared" si="17"/>
        <v>khong</v>
      </c>
      <c r="P326" s="6"/>
    </row>
    <row r="327" spans="1:16" s="9" customFormat="1" ht="20.25" customHeight="1">
      <c r="A327" s="5">
        <v>601352</v>
      </c>
      <c r="B327" s="6" t="s">
        <v>324</v>
      </c>
      <c r="C327" s="6" t="s">
        <v>205</v>
      </c>
      <c r="D327" s="6" t="s">
        <v>303</v>
      </c>
      <c r="E327" s="7">
        <v>35659</v>
      </c>
      <c r="F327" s="6" t="s">
        <v>85</v>
      </c>
      <c r="G327" s="8">
        <v>43237</v>
      </c>
      <c r="H327" s="5" t="s">
        <v>21</v>
      </c>
      <c r="I327" s="5">
        <v>4</v>
      </c>
      <c r="J327" s="5">
        <v>3</v>
      </c>
      <c r="K327" s="5">
        <v>240</v>
      </c>
      <c r="L327" s="5">
        <v>60</v>
      </c>
      <c r="M327" s="5">
        <f t="shared" si="14"/>
        <v>300</v>
      </c>
      <c r="N327" s="5"/>
      <c r="O327" s="5" t="str">
        <f t="shared" si="17"/>
        <v>khong</v>
      </c>
      <c r="P327" s="6"/>
    </row>
    <row r="328" spans="1:16" s="9" customFormat="1" ht="20.25" customHeight="1">
      <c r="A328" s="5">
        <v>601524</v>
      </c>
      <c r="B328" s="6" t="s">
        <v>345</v>
      </c>
      <c r="C328" s="6" t="s">
        <v>438</v>
      </c>
      <c r="D328" s="6" t="s">
        <v>303</v>
      </c>
      <c r="E328" s="7">
        <v>35701</v>
      </c>
      <c r="F328" s="6" t="s">
        <v>41</v>
      </c>
      <c r="G328" s="8">
        <v>43237</v>
      </c>
      <c r="H328" s="5" t="s">
        <v>21</v>
      </c>
      <c r="I328" s="5">
        <v>4</v>
      </c>
      <c r="J328" s="5">
        <v>3</v>
      </c>
      <c r="K328" s="5">
        <v>90</v>
      </c>
      <c r="L328" s="5">
        <v>50</v>
      </c>
      <c r="M328" s="5">
        <f t="shared" ref="M328:M391" si="18">L328+K328</f>
        <v>140</v>
      </c>
      <c r="N328" s="5"/>
      <c r="O328" s="5" t="str">
        <f t="shared" si="17"/>
        <v>khong</v>
      </c>
      <c r="P328" s="6"/>
    </row>
    <row r="329" spans="1:16" s="9" customFormat="1" ht="20.25" customHeight="1">
      <c r="A329" s="5">
        <v>601538</v>
      </c>
      <c r="B329" s="6" t="s">
        <v>605</v>
      </c>
      <c r="C329" s="6" t="s">
        <v>34</v>
      </c>
      <c r="D329" s="6" t="s">
        <v>303</v>
      </c>
      <c r="E329" s="7">
        <v>35723</v>
      </c>
      <c r="F329" s="6" t="s">
        <v>41</v>
      </c>
      <c r="G329" s="8">
        <v>43237</v>
      </c>
      <c r="H329" s="5" t="s">
        <v>21</v>
      </c>
      <c r="I329" s="5">
        <v>4</v>
      </c>
      <c r="J329" s="5">
        <v>3</v>
      </c>
      <c r="K329" s="5">
        <v>270</v>
      </c>
      <c r="L329" s="5">
        <v>180</v>
      </c>
      <c r="M329" s="5">
        <f t="shared" si="18"/>
        <v>450</v>
      </c>
      <c r="N329" s="5"/>
      <c r="O329" s="5" t="str">
        <f t="shared" si="17"/>
        <v>dat</v>
      </c>
      <c r="P329" s="6"/>
    </row>
    <row r="330" spans="1:16" s="9" customFormat="1" ht="20.25" customHeight="1">
      <c r="A330" s="5">
        <v>602048</v>
      </c>
      <c r="B330" s="6" t="s">
        <v>606</v>
      </c>
      <c r="C330" s="6" t="s">
        <v>34</v>
      </c>
      <c r="D330" s="6" t="s">
        <v>303</v>
      </c>
      <c r="E330" s="7">
        <v>35506</v>
      </c>
      <c r="F330" s="6" t="s">
        <v>94</v>
      </c>
      <c r="G330" s="8">
        <v>43237</v>
      </c>
      <c r="H330" s="5" t="s">
        <v>21</v>
      </c>
      <c r="I330" s="5">
        <v>4</v>
      </c>
      <c r="J330" s="5">
        <v>3</v>
      </c>
      <c r="K330" s="5">
        <v>195</v>
      </c>
      <c r="L330" s="5">
        <v>60</v>
      </c>
      <c r="M330" s="5">
        <f t="shared" si="18"/>
        <v>255</v>
      </c>
      <c r="N330" s="5"/>
      <c r="O330" s="5" t="str">
        <f t="shared" si="17"/>
        <v>khong</v>
      </c>
      <c r="P330" s="6"/>
    </row>
    <row r="331" spans="1:16" s="9" customFormat="1" ht="20.25" customHeight="1">
      <c r="A331" s="5">
        <v>603395</v>
      </c>
      <c r="B331" s="6" t="s">
        <v>607</v>
      </c>
      <c r="C331" s="6" t="s">
        <v>402</v>
      </c>
      <c r="D331" s="6" t="s">
        <v>2</v>
      </c>
      <c r="E331" s="7">
        <v>35536</v>
      </c>
      <c r="F331" s="6" t="s">
        <v>55</v>
      </c>
      <c r="G331" s="8">
        <v>43237</v>
      </c>
      <c r="H331" s="5" t="s">
        <v>21</v>
      </c>
      <c r="I331" s="5">
        <v>4</v>
      </c>
      <c r="J331" s="5">
        <v>3</v>
      </c>
      <c r="K331" s="5"/>
      <c r="L331" s="5"/>
      <c r="M331" s="5">
        <f t="shared" si="18"/>
        <v>0</v>
      </c>
      <c r="N331" s="5"/>
      <c r="O331" s="5"/>
      <c r="P331" s="6" t="str">
        <f>VLOOKUP(A331,[1]excel003!A$2:M$826,13,0)</f>
        <v>Nợ học phí và không đủ điều kiện thi</v>
      </c>
    </row>
    <row r="332" spans="1:16" s="9" customFormat="1" ht="20.25" customHeight="1">
      <c r="A332" s="5">
        <v>603914</v>
      </c>
      <c r="B332" s="6" t="s">
        <v>608</v>
      </c>
      <c r="C332" s="6" t="s">
        <v>67</v>
      </c>
      <c r="D332" s="6" t="s">
        <v>303</v>
      </c>
      <c r="E332" s="7">
        <v>35669</v>
      </c>
      <c r="F332" s="6" t="s">
        <v>71</v>
      </c>
      <c r="G332" s="8">
        <v>43237</v>
      </c>
      <c r="H332" s="5" t="s">
        <v>21</v>
      </c>
      <c r="I332" s="5">
        <v>4</v>
      </c>
      <c r="J332" s="5">
        <v>3</v>
      </c>
      <c r="K332" s="5">
        <v>220</v>
      </c>
      <c r="L332" s="5">
        <v>125</v>
      </c>
      <c r="M332" s="5">
        <f t="shared" si="18"/>
        <v>345</v>
      </c>
      <c r="N332" s="5"/>
      <c r="O332" s="5" t="str">
        <f>IF(M332&gt;=400,"dat","khong")</f>
        <v>khong</v>
      </c>
      <c r="P332" s="6"/>
    </row>
    <row r="333" spans="1:16" s="9" customFormat="1" ht="20.25" customHeight="1">
      <c r="A333" s="5">
        <v>604205</v>
      </c>
      <c r="B333" s="6" t="s">
        <v>609</v>
      </c>
      <c r="C333" s="6" t="s">
        <v>157</v>
      </c>
      <c r="D333" s="6" t="s">
        <v>2</v>
      </c>
      <c r="E333" s="7">
        <v>35692</v>
      </c>
      <c r="F333" s="6" t="s">
        <v>124</v>
      </c>
      <c r="G333" s="8">
        <v>43237</v>
      </c>
      <c r="H333" s="5" t="s">
        <v>21</v>
      </c>
      <c r="I333" s="5">
        <v>4</v>
      </c>
      <c r="J333" s="5">
        <v>3</v>
      </c>
      <c r="K333" s="5">
        <v>260</v>
      </c>
      <c r="L333" s="5">
        <v>200</v>
      </c>
      <c r="M333" s="5">
        <f t="shared" si="18"/>
        <v>460</v>
      </c>
      <c r="N333" s="5"/>
      <c r="O333" s="5" t="str">
        <f>IF(M333&gt;=400,"dat","khong")</f>
        <v>dat</v>
      </c>
      <c r="P333" s="6"/>
    </row>
    <row r="334" spans="1:16" s="9" customFormat="1" ht="20.25" customHeight="1">
      <c r="A334" s="5">
        <v>604296</v>
      </c>
      <c r="B334" s="6" t="s">
        <v>386</v>
      </c>
      <c r="C334" s="6" t="s">
        <v>471</v>
      </c>
      <c r="D334" s="6" t="s">
        <v>2</v>
      </c>
      <c r="E334" s="7">
        <v>35721</v>
      </c>
      <c r="F334" s="6" t="s">
        <v>161</v>
      </c>
      <c r="G334" s="8">
        <v>43237</v>
      </c>
      <c r="H334" s="5" t="s">
        <v>21</v>
      </c>
      <c r="I334" s="5">
        <v>4</v>
      </c>
      <c r="J334" s="5">
        <v>3</v>
      </c>
      <c r="K334" s="5"/>
      <c r="L334" s="5"/>
      <c r="M334" s="5">
        <f t="shared" si="18"/>
        <v>0</v>
      </c>
      <c r="N334" s="5"/>
      <c r="O334" s="5"/>
      <c r="P334" s="6" t="str">
        <f>VLOOKUP(A334,[1]excel003!A$2:M$826,13,0)</f>
        <v>Không đủ điều kiện dự thi</v>
      </c>
    </row>
    <row r="335" spans="1:16" s="9" customFormat="1" ht="20.25" customHeight="1">
      <c r="A335" s="5">
        <v>575392</v>
      </c>
      <c r="B335" s="6" t="s">
        <v>610</v>
      </c>
      <c r="C335" s="6" t="s">
        <v>358</v>
      </c>
      <c r="D335" s="6" t="s">
        <v>2</v>
      </c>
      <c r="E335" s="7">
        <v>34344</v>
      </c>
      <c r="F335" s="6" t="s">
        <v>206</v>
      </c>
      <c r="G335" s="8">
        <v>43237</v>
      </c>
      <c r="H335" s="5" t="s">
        <v>42</v>
      </c>
      <c r="I335" s="5">
        <v>4</v>
      </c>
      <c r="J335" s="5">
        <v>3</v>
      </c>
      <c r="K335" s="5">
        <v>190</v>
      </c>
      <c r="L335" s="5">
        <v>165</v>
      </c>
      <c r="M335" s="5">
        <f t="shared" si="18"/>
        <v>355</v>
      </c>
      <c r="N335" s="5"/>
      <c r="O335" s="5" t="str">
        <f t="shared" ref="O335:O340" si="19">IF(M335&gt;=400,"dat","khong")</f>
        <v>khong</v>
      </c>
      <c r="P335" s="6"/>
    </row>
    <row r="336" spans="1:16" s="9" customFormat="1" ht="20.25" customHeight="1">
      <c r="A336" s="5">
        <v>582919</v>
      </c>
      <c r="B336" s="6" t="s">
        <v>611</v>
      </c>
      <c r="C336" s="6" t="s">
        <v>342</v>
      </c>
      <c r="D336" s="6" t="s">
        <v>303</v>
      </c>
      <c r="E336" s="7">
        <v>34913</v>
      </c>
      <c r="F336" s="6" t="s">
        <v>46</v>
      </c>
      <c r="G336" s="8">
        <v>43237</v>
      </c>
      <c r="H336" s="5" t="s">
        <v>42</v>
      </c>
      <c r="I336" s="5">
        <v>4</v>
      </c>
      <c r="J336" s="5">
        <v>3</v>
      </c>
      <c r="K336" s="5">
        <v>245</v>
      </c>
      <c r="L336" s="5">
        <v>145</v>
      </c>
      <c r="M336" s="5">
        <f t="shared" si="18"/>
        <v>390</v>
      </c>
      <c r="N336" s="5"/>
      <c r="O336" s="5" t="str">
        <f t="shared" si="19"/>
        <v>khong</v>
      </c>
      <c r="P336" s="6"/>
    </row>
    <row r="337" spans="1:16" s="9" customFormat="1" ht="20.25" customHeight="1">
      <c r="A337" s="5">
        <v>590966</v>
      </c>
      <c r="B337" s="6" t="s">
        <v>612</v>
      </c>
      <c r="C337" s="6" t="s">
        <v>207</v>
      </c>
      <c r="D337" s="6" t="s">
        <v>303</v>
      </c>
      <c r="E337" s="7">
        <v>35427</v>
      </c>
      <c r="F337" s="6" t="s">
        <v>175</v>
      </c>
      <c r="G337" s="8">
        <v>43237</v>
      </c>
      <c r="H337" s="5" t="s">
        <v>42</v>
      </c>
      <c r="I337" s="5">
        <v>4</v>
      </c>
      <c r="J337" s="5">
        <v>3</v>
      </c>
      <c r="K337" s="5">
        <v>295</v>
      </c>
      <c r="L337" s="5">
        <v>300</v>
      </c>
      <c r="M337" s="5">
        <f t="shared" si="18"/>
        <v>595</v>
      </c>
      <c r="N337" s="5"/>
      <c r="O337" s="5" t="str">
        <f t="shared" si="19"/>
        <v>dat</v>
      </c>
      <c r="P337" s="6"/>
    </row>
    <row r="338" spans="1:16" s="9" customFormat="1" ht="20.25" customHeight="1">
      <c r="A338" s="5">
        <v>591071</v>
      </c>
      <c r="B338" s="6" t="s">
        <v>613</v>
      </c>
      <c r="C338" s="6" t="s">
        <v>323</v>
      </c>
      <c r="D338" s="6" t="s">
        <v>2</v>
      </c>
      <c r="E338" s="7">
        <v>34988</v>
      </c>
      <c r="F338" s="6" t="s">
        <v>7</v>
      </c>
      <c r="G338" s="8">
        <v>43237</v>
      </c>
      <c r="H338" s="5" t="s">
        <v>42</v>
      </c>
      <c r="I338" s="5">
        <v>4</v>
      </c>
      <c r="J338" s="5">
        <v>3</v>
      </c>
      <c r="K338" s="5">
        <v>190</v>
      </c>
      <c r="L338" s="5">
        <v>40</v>
      </c>
      <c r="M338" s="5">
        <f t="shared" si="18"/>
        <v>230</v>
      </c>
      <c r="N338" s="5"/>
      <c r="O338" s="5" t="str">
        <f t="shared" si="19"/>
        <v>khong</v>
      </c>
      <c r="P338" s="6"/>
    </row>
    <row r="339" spans="1:16" s="9" customFormat="1" ht="20.25" customHeight="1">
      <c r="A339" s="5">
        <v>591578</v>
      </c>
      <c r="B339" s="6" t="s">
        <v>614</v>
      </c>
      <c r="C339" s="6" t="s">
        <v>45</v>
      </c>
      <c r="D339" s="6" t="s">
        <v>303</v>
      </c>
      <c r="E339" s="7">
        <v>34949</v>
      </c>
      <c r="F339" s="6" t="s">
        <v>208</v>
      </c>
      <c r="G339" s="8">
        <v>43237</v>
      </c>
      <c r="H339" s="5" t="s">
        <v>42</v>
      </c>
      <c r="I339" s="5">
        <v>4</v>
      </c>
      <c r="J339" s="5">
        <v>3</v>
      </c>
      <c r="K339" s="5">
        <v>145</v>
      </c>
      <c r="L339" s="5">
        <v>165</v>
      </c>
      <c r="M339" s="5">
        <f t="shared" si="18"/>
        <v>310</v>
      </c>
      <c r="N339" s="5"/>
      <c r="O339" s="5" t="str">
        <f t="shared" si="19"/>
        <v>khong</v>
      </c>
      <c r="P339" s="6"/>
    </row>
    <row r="340" spans="1:16" s="9" customFormat="1" ht="20.25" customHeight="1">
      <c r="A340" s="5">
        <v>591826</v>
      </c>
      <c r="B340" s="6" t="s">
        <v>615</v>
      </c>
      <c r="C340" s="6" t="s">
        <v>365</v>
      </c>
      <c r="D340" s="6" t="s">
        <v>303</v>
      </c>
      <c r="E340" s="7">
        <v>35237</v>
      </c>
      <c r="F340" s="6" t="s">
        <v>209</v>
      </c>
      <c r="G340" s="8">
        <v>43237</v>
      </c>
      <c r="H340" s="5" t="s">
        <v>42</v>
      </c>
      <c r="I340" s="5">
        <v>4</v>
      </c>
      <c r="J340" s="5">
        <v>3</v>
      </c>
      <c r="K340" s="5">
        <v>275</v>
      </c>
      <c r="L340" s="5">
        <v>325</v>
      </c>
      <c r="M340" s="5">
        <f t="shared" si="18"/>
        <v>600</v>
      </c>
      <c r="N340" s="5"/>
      <c r="O340" s="5" t="str">
        <f t="shared" si="19"/>
        <v>dat</v>
      </c>
      <c r="P340" s="6"/>
    </row>
    <row r="341" spans="1:16" s="9" customFormat="1" ht="20.25" customHeight="1">
      <c r="A341" s="5">
        <v>592009</v>
      </c>
      <c r="B341" s="6" t="s">
        <v>366</v>
      </c>
      <c r="C341" s="6" t="s">
        <v>365</v>
      </c>
      <c r="D341" s="6" t="s">
        <v>303</v>
      </c>
      <c r="E341" s="7">
        <v>35343</v>
      </c>
      <c r="F341" s="6" t="s">
        <v>210</v>
      </c>
      <c r="G341" s="8">
        <v>43237</v>
      </c>
      <c r="H341" s="5" t="s">
        <v>42</v>
      </c>
      <c r="I341" s="5">
        <v>4</v>
      </c>
      <c r="J341" s="5">
        <v>3</v>
      </c>
      <c r="K341" s="5"/>
      <c r="L341" s="5"/>
      <c r="M341" s="5">
        <f t="shared" si="18"/>
        <v>0</v>
      </c>
      <c r="N341" s="5"/>
      <c r="O341" s="5"/>
      <c r="P341" s="6" t="str">
        <f>VLOOKUP(A341,[1]excel003!A$2:M$826,13,0)</f>
        <v>Không đủ điều kiện dự thi</v>
      </c>
    </row>
    <row r="342" spans="1:16" s="9" customFormat="1" ht="20.25" customHeight="1">
      <c r="A342" s="5">
        <v>595195</v>
      </c>
      <c r="B342" s="6" t="s">
        <v>211</v>
      </c>
      <c r="C342" s="6" t="s">
        <v>616</v>
      </c>
      <c r="D342" s="6" t="s">
        <v>2</v>
      </c>
      <c r="E342" s="7">
        <v>35386</v>
      </c>
      <c r="F342" s="6" t="s">
        <v>59</v>
      </c>
      <c r="G342" s="8">
        <v>43237</v>
      </c>
      <c r="H342" s="5" t="s">
        <v>42</v>
      </c>
      <c r="I342" s="5">
        <v>4</v>
      </c>
      <c r="J342" s="5">
        <v>3</v>
      </c>
      <c r="K342" s="5">
        <v>210</v>
      </c>
      <c r="L342" s="5">
        <v>75</v>
      </c>
      <c r="M342" s="5">
        <f t="shared" si="18"/>
        <v>285</v>
      </c>
      <c r="N342" s="5"/>
      <c r="O342" s="5" t="str">
        <f>IF(M342&gt;=400,"dat","khong")</f>
        <v>khong</v>
      </c>
      <c r="P342" s="6"/>
    </row>
    <row r="343" spans="1:16" s="9" customFormat="1" ht="20.25" customHeight="1">
      <c r="A343" s="5">
        <v>597660</v>
      </c>
      <c r="B343" s="6" t="s">
        <v>617</v>
      </c>
      <c r="C343" s="6" t="s">
        <v>344</v>
      </c>
      <c r="D343" s="6" t="s">
        <v>2</v>
      </c>
      <c r="E343" s="7">
        <v>35205</v>
      </c>
      <c r="F343" s="6" t="s">
        <v>15</v>
      </c>
      <c r="G343" s="8">
        <v>43237</v>
      </c>
      <c r="H343" s="5" t="s">
        <v>42</v>
      </c>
      <c r="I343" s="5">
        <v>4</v>
      </c>
      <c r="J343" s="5">
        <v>3</v>
      </c>
      <c r="K343" s="5">
        <v>145</v>
      </c>
      <c r="L343" s="5">
        <v>90</v>
      </c>
      <c r="M343" s="5">
        <f t="shared" si="18"/>
        <v>235</v>
      </c>
      <c r="N343" s="5"/>
      <c r="O343" s="5" t="str">
        <f>IF(M343&gt;=400,"dat","khong")</f>
        <v>khong</v>
      </c>
      <c r="P343" s="6"/>
    </row>
    <row r="344" spans="1:16" s="9" customFormat="1" ht="20.25" customHeight="1">
      <c r="A344" s="5">
        <v>597960</v>
      </c>
      <c r="B344" s="6" t="s">
        <v>317</v>
      </c>
      <c r="C344" s="6" t="s">
        <v>467</v>
      </c>
      <c r="D344" s="6" t="s">
        <v>2</v>
      </c>
      <c r="E344" s="7">
        <v>35430</v>
      </c>
      <c r="F344" s="6" t="s">
        <v>63</v>
      </c>
      <c r="G344" s="8">
        <v>43237</v>
      </c>
      <c r="H344" s="5" t="s">
        <v>42</v>
      </c>
      <c r="I344" s="5">
        <v>4</v>
      </c>
      <c r="J344" s="5">
        <v>3</v>
      </c>
      <c r="K344" s="5">
        <v>115</v>
      </c>
      <c r="L344" s="5">
        <v>65</v>
      </c>
      <c r="M344" s="5">
        <f t="shared" si="18"/>
        <v>180</v>
      </c>
      <c r="N344" s="5"/>
      <c r="O344" s="5" t="str">
        <f>IF(M344&gt;=400,"dat","khong")</f>
        <v>khong</v>
      </c>
      <c r="P344" s="6"/>
    </row>
    <row r="345" spans="1:16" s="9" customFormat="1" ht="20.25" customHeight="1">
      <c r="A345" s="5">
        <v>598326</v>
      </c>
      <c r="B345" s="6" t="s">
        <v>426</v>
      </c>
      <c r="C345" s="6" t="s">
        <v>572</v>
      </c>
      <c r="D345" s="6" t="s">
        <v>303</v>
      </c>
      <c r="E345" s="7">
        <v>35179</v>
      </c>
      <c r="F345" s="6" t="s">
        <v>212</v>
      </c>
      <c r="G345" s="8">
        <v>43237</v>
      </c>
      <c r="H345" s="5" t="s">
        <v>42</v>
      </c>
      <c r="I345" s="5">
        <v>4</v>
      </c>
      <c r="J345" s="5">
        <v>3</v>
      </c>
      <c r="K345" s="5">
        <v>310</v>
      </c>
      <c r="L345" s="5">
        <v>260</v>
      </c>
      <c r="M345" s="5">
        <f t="shared" si="18"/>
        <v>570</v>
      </c>
      <c r="N345" s="5"/>
      <c r="O345" s="5" t="str">
        <f>IF(M345&gt;=400,"dat","khong")</f>
        <v>dat</v>
      </c>
      <c r="P345" s="6"/>
    </row>
    <row r="346" spans="1:16" s="9" customFormat="1" ht="20.25" customHeight="1">
      <c r="A346" s="5">
        <v>598695</v>
      </c>
      <c r="B346" s="6" t="s">
        <v>618</v>
      </c>
      <c r="C346" s="6" t="s">
        <v>619</v>
      </c>
      <c r="D346" s="6" t="s">
        <v>2</v>
      </c>
      <c r="E346" s="7">
        <v>35388</v>
      </c>
      <c r="F346" s="6" t="s">
        <v>213</v>
      </c>
      <c r="G346" s="8">
        <v>43237</v>
      </c>
      <c r="H346" s="5" t="s">
        <v>42</v>
      </c>
      <c r="I346" s="5">
        <v>4</v>
      </c>
      <c r="J346" s="5">
        <v>3</v>
      </c>
      <c r="K346" s="5">
        <v>140</v>
      </c>
      <c r="L346" s="5">
        <v>50</v>
      </c>
      <c r="M346" s="5">
        <f t="shared" si="18"/>
        <v>190</v>
      </c>
      <c r="N346" s="5"/>
      <c r="O346" s="5" t="str">
        <f>IF(M346&gt;=400,"dat","khong")</f>
        <v>khong</v>
      </c>
      <c r="P346" s="6"/>
    </row>
    <row r="347" spans="1:16" s="9" customFormat="1" ht="20.25" customHeight="1">
      <c r="A347" s="5">
        <v>601168</v>
      </c>
      <c r="B347" s="6" t="s">
        <v>620</v>
      </c>
      <c r="C347" s="6" t="s">
        <v>332</v>
      </c>
      <c r="D347" s="6" t="s">
        <v>2</v>
      </c>
      <c r="E347" s="7">
        <v>35645</v>
      </c>
      <c r="F347" s="6" t="s">
        <v>177</v>
      </c>
      <c r="G347" s="8">
        <v>43237</v>
      </c>
      <c r="H347" s="5" t="s">
        <v>42</v>
      </c>
      <c r="I347" s="5">
        <v>4</v>
      </c>
      <c r="J347" s="5">
        <v>3</v>
      </c>
      <c r="K347" s="5"/>
      <c r="L347" s="5"/>
      <c r="M347" s="5">
        <f t="shared" si="18"/>
        <v>0</v>
      </c>
      <c r="N347" s="5"/>
      <c r="O347" s="5"/>
      <c r="P347" s="6" t="str">
        <f>VLOOKUP(A347,[1]excel003!A$2:M$826,13,0)</f>
        <v>Không đủ điều kiện dự thi</v>
      </c>
    </row>
    <row r="348" spans="1:16" s="9" customFormat="1" ht="20.25" customHeight="1">
      <c r="A348" s="5">
        <v>603435</v>
      </c>
      <c r="B348" s="6" t="s">
        <v>591</v>
      </c>
      <c r="C348" s="6" t="s">
        <v>356</v>
      </c>
      <c r="D348" s="6" t="s">
        <v>2</v>
      </c>
      <c r="E348" s="7">
        <v>35711</v>
      </c>
      <c r="F348" s="6" t="s">
        <v>55</v>
      </c>
      <c r="G348" s="8">
        <v>43237</v>
      </c>
      <c r="H348" s="5" t="s">
        <v>42</v>
      </c>
      <c r="I348" s="5">
        <v>4</v>
      </c>
      <c r="J348" s="5">
        <v>3</v>
      </c>
      <c r="K348" s="5">
        <v>95</v>
      </c>
      <c r="L348" s="5">
        <v>30</v>
      </c>
      <c r="M348" s="5">
        <f t="shared" si="18"/>
        <v>125</v>
      </c>
      <c r="N348" s="5"/>
      <c r="O348" s="5" t="str">
        <f>IF(M348&gt;=400,"dat","khong")</f>
        <v>khong</v>
      </c>
      <c r="P348" s="6"/>
    </row>
    <row r="349" spans="1:16" s="9" customFormat="1" ht="20.25" customHeight="1">
      <c r="A349" s="5">
        <v>604041</v>
      </c>
      <c r="B349" s="6" t="s">
        <v>324</v>
      </c>
      <c r="C349" s="6" t="s">
        <v>165</v>
      </c>
      <c r="D349" s="6" t="s">
        <v>303</v>
      </c>
      <c r="E349" s="7">
        <v>35517</v>
      </c>
      <c r="F349" s="6" t="s">
        <v>135</v>
      </c>
      <c r="G349" s="8">
        <v>43237</v>
      </c>
      <c r="H349" s="5" t="s">
        <v>42</v>
      </c>
      <c r="I349" s="5">
        <v>4</v>
      </c>
      <c r="J349" s="5">
        <v>3</v>
      </c>
      <c r="K349" s="5">
        <v>165</v>
      </c>
      <c r="L349" s="5">
        <v>65</v>
      </c>
      <c r="M349" s="5">
        <f t="shared" si="18"/>
        <v>230</v>
      </c>
      <c r="N349" s="5"/>
      <c r="O349" s="5" t="str">
        <f>IF(M349&gt;=400,"dat","khong")</f>
        <v>khong</v>
      </c>
      <c r="P349" s="6"/>
    </row>
    <row r="350" spans="1:16" s="9" customFormat="1" ht="20.25" customHeight="1">
      <c r="A350" s="5">
        <v>605356</v>
      </c>
      <c r="B350" s="6" t="s">
        <v>621</v>
      </c>
      <c r="C350" s="6" t="s">
        <v>622</v>
      </c>
      <c r="D350" s="6" t="s">
        <v>2</v>
      </c>
      <c r="E350" s="7">
        <v>35460</v>
      </c>
      <c r="F350" s="6" t="s">
        <v>153</v>
      </c>
      <c r="G350" s="8">
        <v>43237</v>
      </c>
      <c r="H350" s="5" t="s">
        <v>42</v>
      </c>
      <c r="I350" s="5">
        <v>4</v>
      </c>
      <c r="J350" s="5">
        <v>3</v>
      </c>
      <c r="K350" s="5">
        <v>95</v>
      </c>
      <c r="L350" s="5">
        <v>65</v>
      </c>
      <c r="M350" s="5">
        <f t="shared" si="18"/>
        <v>160</v>
      </c>
      <c r="N350" s="5"/>
      <c r="O350" s="5" t="str">
        <f>IF(M350&gt;=400,"dat","khong")</f>
        <v>khong</v>
      </c>
      <c r="P350" s="6"/>
    </row>
    <row r="351" spans="1:16" s="9" customFormat="1" ht="20.25" customHeight="1">
      <c r="A351" s="5">
        <v>575001</v>
      </c>
      <c r="B351" s="6" t="s">
        <v>513</v>
      </c>
      <c r="C351" s="6" t="s">
        <v>299</v>
      </c>
      <c r="D351" s="6" t="s">
        <v>2</v>
      </c>
      <c r="E351" s="7">
        <v>34540</v>
      </c>
      <c r="F351" s="6" t="s">
        <v>214</v>
      </c>
      <c r="G351" s="8">
        <v>43234</v>
      </c>
      <c r="H351" s="5" t="s">
        <v>0</v>
      </c>
      <c r="I351" s="5">
        <v>10</v>
      </c>
      <c r="J351" s="5">
        <v>3</v>
      </c>
      <c r="K351" s="5"/>
      <c r="L351" s="5"/>
      <c r="M351" s="5">
        <f t="shared" si="18"/>
        <v>0</v>
      </c>
      <c r="N351" s="5"/>
      <c r="O351" s="5"/>
      <c r="P351" s="6" t="str">
        <f>VLOOKUP(A351,[1]excel003!A$2:M$826,13,0)</f>
        <v>Nợ học phí và không đủ điều kiện thi</v>
      </c>
    </row>
    <row r="352" spans="1:16" s="9" customFormat="1" ht="20.25" customHeight="1">
      <c r="A352" s="5">
        <v>584503</v>
      </c>
      <c r="B352" s="6" t="s">
        <v>297</v>
      </c>
      <c r="C352" s="6" t="s">
        <v>299</v>
      </c>
      <c r="D352" s="6" t="s">
        <v>2</v>
      </c>
      <c r="E352" s="7">
        <v>34764</v>
      </c>
      <c r="F352" s="6" t="s">
        <v>215</v>
      </c>
      <c r="G352" s="8">
        <v>43234</v>
      </c>
      <c r="H352" s="5" t="s">
        <v>0</v>
      </c>
      <c r="I352" s="5">
        <v>10</v>
      </c>
      <c r="J352" s="5">
        <v>3</v>
      </c>
      <c r="K352" s="5"/>
      <c r="L352" s="5"/>
      <c r="M352" s="5">
        <f t="shared" si="18"/>
        <v>0</v>
      </c>
      <c r="N352" s="5"/>
      <c r="O352" s="5"/>
      <c r="P352" s="6" t="str">
        <f>VLOOKUP(A352,[1]excel003!A$2:M$826,13,0)</f>
        <v>Nợ học phí và không đủ điều kiện thi</v>
      </c>
    </row>
    <row r="353" spans="1:16" s="9" customFormat="1" ht="20.25" customHeight="1">
      <c r="A353" s="5">
        <v>590866</v>
      </c>
      <c r="B353" s="6" t="s">
        <v>433</v>
      </c>
      <c r="C353" s="6" t="s">
        <v>374</v>
      </c>
      <c r="D353" s="6" t="s">
        <v>2</v>
      </c>
      <c r="E353" s="7">
        <v>35368</v>
      </c>
      <c r="F353" s="6" t="s">
        <v>175</v>
      </c>
      <c r="G353" s="8">
        <v>43234</v>
      </c>
      <c r="H353" s="5" t="s">
        <v>0</v>
      </c>
      <c r="I353" s="5">
        <v>10</v>
      </c>
      <c r="J353" s="5">
        <v>3</v>
      </c>
      <c r="K353" s="5">
        <v>145</v>
      </c>
      <c r="L353" s="5">
        <v>80</v>
      </c>
      <c r="M353" s="5">
        <f t="shared" si="18"/>
        <v>225</v>
      </c>
      <c r="N353" s="5"/>
      <c r="O353" s="5" t="str">
        <f t="shared" ref="O353:O358" si="20">IF(M353&gt;=400,"dat","khong")</f>
        <v>khong</v>
      </c>
      <c r="P353" s="6"/>
    </row>
    <row r="354" spans="1:16" s="9" customFormat="1" ht="20.25" customHeight="1">
      <c r="A354" s="5">
        <v>590874</v>
      </c>
      <c r="B354" s="6" t="s">
        <v>623</v>
      </c>
      <c r="C354" s="6" t="s">
        <v>624</v>
      </c>
      <c r="D354" s="6" t="s">
        <v>2</v>
      </c>
      <c r="E354" s="7">
        <v>35112</v>
      </c>
      <c r="F354" s="6" t="s">
        <v>187</v>
      </c>
      <c r="G354" s="8">
        <v>43234</v>
      </c>
      <c r="H354" s="5" t="s">
        <v>0</v>
      </c>
      <c r="I354" s="5">
        <v>10</v>
      </c>
      <c r="J354" s="5">
        <v>3</v>
      </c>
      <c r="K354" s="5">
        <v>175</v>
      </c>
      <c r="L354" s="5">
        <v>130</v>
      </c>
      <c r="M354" s="5">
        <f t="shared" si="18"/>
        <v>305</v>
      </c>
      <c r="N354" s="5"/>
      <c r="O354" s="5" t="str">
        <f t="shared" si="20"/>
        <v>khong</v>
      </c>
      <c r="P354" s="6"/>
    </row>
    <row r="355" spans="1:16" s="9" customFormat="1" ht="20.25" customHeight="1">
      <c r="A355" s="5">
        <v>592489</v>
      </c>
      <c r="B355" s="6" t="s">
        <v>442</v>
      </c>
      <c r="C355" s="6" t="s">
        <v>374</v>
      </c>
      <c r="D355" s="6" t="s">
        <v>2</v>
      </c>
      <c r="E355" s="7">
        <v>35251</v>
      </c>
      <c r="F355" s="6" t="s">
        <v>119</v>
      </c>
      <c r="G355" s="8">
        <v>43234</v>
      </c>
      <c r="H355" s="5" t="s">
        <v>0</v>
      </c>
      <c r="I355" s="5">
        <v>10</v>
      </c>
      <c r="J355" s="5">
        <v>3</v>
      </c>
      <c r="K355" s="5">
        <v>190</v>
      </c>
      <c r="L355" s="5">
        <v>85</v>
      </c>
      <c r="M355" s="5">
        <f t="shared" si="18"/>
        <v>275</v>
      </c>
      <c r="N355" s="5"/>
      <c r="O355" s="5" t="str">
        <f t="shared" si="20"/>
        <v>khong</v>
      </c>
      <c r="P355" s="6"/>
    </row>
    <row r="356" spans="1:16" s="9" customFormat="1" ht="20.25" customHeight="1">
      <c r="A356" s="5">
        <v>596719</v>
      </c>
      <c r="B356" s="6" t="s">
        <v>625</v>
      </c>
      <c r="C356" s="6" t="s">
        <v>374</v>
      </c>
      <c r="D356" s="6" t="s">
        <v>2</v>
      </c>
      <c r="E356" s="7">
        <v>35286</v>
      </c>
      <c r="F356" s="6" t="s">
        <v>78</v>
      </c>
      <c r="G356" s="8">
        <v>43234</v>
      </c>
      <c r="H356" s="5" t="s">
        <v>0</v>
      </c>
      <c r="I356" s="5">
        <v>10</v>
      </c>
      <c r="J356" s="5">
        <v>3</v>
      </c>
      <c r="K356" s="5">
        <v>300</v>
      </c>
      <c r="L356" s="5">
        <v>160</v>
      </c>
      <c r="M356" s="5">
        <f t="shared" si="18"/>
        <v>460</v>
      </c>
      <c r="N356" s="5"/>
      <c r="O356" s="5" t="str">
        <f t="shared" si="20"/>
        <v>dat</v>
      </c>
      <c r="P356" s="6"/>
    </row>
    <row r="357" spans="1:16" s="9" customFormat="1" ht="20.25" customHeight="1">
      <c r="A357" s="5">
        <v>597425</v>
      </c>
      <c r="B357" s="6" t="s">
        <v>492</v>
      </c>
      <c r="C357" s="6" t="s">
        <v>508</v>
      </c>
      <c r="D357" s="6" t="s">
        <v>2</v>
      </c>
      <c r="E357" s="7">
        <v>35174</v>
      </c>
      <c r="F357" s="6" t="s">
        <v>51</v>
      </c>
      <c r="G357" s="8">
        <v>43234</v>
      </c>
      <c r="H357" s="5" t="s">
        <v>0</v>
      </c>
      <c r="I357" s="5">
        <v>10</v>
      </c>
      <c r="J357" s="5">
        <v>3</v>
      </c>
      <c r="K357" s="5">
        <v>160</v>
      </c>
      <c r="L357" s="5">
        <v>110</v>
      </c>
      <c r="M357" s="5">
        <f t="shared" si="18"/>
        <v>270</v>
      </c>
      <c r="N357" s="5"/>
      <c r="O357" s="5" t="str">
        <f t="shared" si="20"/>
        <v>khong</v>
      </c>
      <c r="P357" s="6"/>
    </row>
    <row r="358" spans="1:16" s="9" customFormat="1" ht="20.25" customHeight="1">
      <c r="A358" s="5">
        <v>597787</v>
      </c>
      <c r="B358" s="6" t="s">
        <v>433</v>
      </c>
      <c r="C358" s="6" t="s">
        <v>375</v>
      </c>
      <c r="D358" s="6" t="s">
        <v>2</v>
      </c>
      <c r="E358" s="7">
        <v>35097</v>
      </c>
      <c r="F358" s="6" t="s">
        <v>171</v>
      </c>
      <c r="G358" s="8">
        <v>43234</v>
      </c>
      <c r="H358" s="5" t="s">
        <v>0</v>
      </c>
      <c r="I358" s="5">
        <v>10</v>
      </c>
      <c r="J358" s="5">
        <v>3</v>
      </c>
      <c r="K358" s="5">
        <v>115</v>
      </c>
      <c r="L358" s="5">
        <v>85</v>
      </c>
      <c r="M358" s="5">
        <f t="shared" si="18"/>
        <v>200</v>
      </c>
      <c r="N358" s="5"/>
      <c r="O358" s="5" t="str">
        <f t="shared" si="20"/>
        <v>khong</v>
      </c>
      <c r="P358" s="6"/>
    </row>
    <row r="359" spans="1:16" s="9" customFormat="1" ht="20.25" customHeight="1">
      <c r="A359" s="5">
        <v>598487</v>
      </c>
      <c r="B359" s="6" t="s">
        <v>317</v>
      </c>
      <c r="C359" s="6" t="s">
        <v>369</v>
      </c>
      <c r="D359" s="6" t="s">
        <v>2</v>
      </c>
      <c r="E359" s="7">
        <v>34887</v>
      </c>
      <c r="F359" s="6" t="s">
        <v>199</v>
      </c>
      <c r="G359" s="8">
        <v>43234</v>
      </c>
      <c r="H359" s="5" t="s">
        <v>0</v>
      </c>
      <c r="I359" s="5">
        <v>10</v>
      </c>
      <c r="J359" s="5">
        <v>3</v>
      </c>
      <c r="K359" s="5"/>
      <c r="L359" s="5"/>
      <c r="M359" s="5">
        <f t="shared" si="18"/>
        <v>0</v>
      </c>
      <c r="N359" s="5"/>
      <c r="O359" s="5"/>
      <c r="P359" s="6" t="str">
        <f>VLOOKUP(A359,[1]excel003!A$2:M$826,13,0)</f>
        <v>Không đủ điều kiện dự thi</v>
      </c>
    </row>
    <row r="360" spans="1:16" s="9" customFormat="1" ht="20.25" customHeight="1">
      <c r="A360" s="5">
        <v>601572</v>
      </c>
      <c r="B360" s="6" t="s">
        <v>626</v>
      </c>
      <c r="C360" s="6" t="s">
        <v>14</v>
      </c>
      <c r="D360" s="6" t="s">
        <v>303</v>
      </c>
      <c r="E360" s="7">
        <v>35757</v>
      </c>
      <c r="F360" s="6" t="s">
        <v>179</v>
      </c>
      <c r="G360" s="8">
        <v>43234</v>
      </c>
      <c r="H360" s="5" t="s">
        <v>0</v>
      </c>
      <c r="I360" s="5">
        <v>10</v>
      </c>
      <c r="J360" s="5">
        <v>3</v>
      </c>
      <c r="K360" s="5">
        <v>190</v>
      </c>
      <c r="L360" s="5">
        <v>150</v>
      </c>
      <c r="M360" s="5">
        <f t="shared" si="18"/>
        <v>340</v>
      </c>
      <c r="N360" s="5"/>
      <c r="O360" s="5" t="str">
        <f t="shared" ref="O360:O369" si="21">IF(M360&gt;=400,"dat","khong")</f>
        <v>khong</v>
      </c>
      <c r="P360" s="6"/>
    </row>
    <row r="361" spans="1:16" s="9" customFormat="1" ht="20.25" customHeight="1">
      <c r="A361" s="5">
        <v>601578</v>
      </c>
      <c r="B361" s="6" t="s">
        <v>345</v>
      </c>
      <c r="C361" s="6" t="s">
        <v>588</v>
      </c>
      <c r="D361" s="6" t="s">
        <v>303</v>
      </c>
      <c r="E361" s="7">
        <v>35603</v>
      </c>
      <c r="F361" s="6" t="s">
        <v>179</v>
      </c>
      <c r="G361" s="8">
        <v>43234</v>
      </c>
      <c r="H361" s="5" t="s">
        <v>0</v>
      </c>
      <c r="I361" s="5">
        <v>10</v>
      </c>
      <c r="J361" s="5">
        <v>3</v>
      </c>
      <c r="K361" s="5">
        <v>215</v>
      </c>
      <c r="L361" s="5">
        <v>145</v>
      </c>
      <c r="M361" s="5">
        <f t="shared" si="18"/>
        <v>360</v>
      </c>
      <c r="N361" s="5"/>
      <c r="O361" s="5" t="str">
        <f t="shared" si="21"/>
        <v>khong</v>
      </c>
      <c r="P361" s="6"/>
    </row>
    <row r="362" spans="1:16" s="9" customFormat="1" ht="20.25" customHeight="1">
      <c r="A362" s="5">
        <v>601743</v>
      </c>
      <c r="B362" s="6" t="s">
        <v>442</v>
      </c>
      <c r="C362" s="6" t="s">
        <v>304</v>
      </c>
      <c r="D362" s="6" t="s">
        <v>2</v>
      </c>
      <c r="E362" s="7">
        <v>35501</v>
      </c>
      <c r="F362" s="6" t="s">
        <v>141</v>
      </c>
      <c r="G362" s="8">
        <v>43234</v>
      </c>
      <c r="H362" s="5" t="s">
        <v>0</v>
      </c>
      <c r="I362" s="5">
        <v>10</v>
      </c>
      <c r="J362" s="5">
        <v>3</v>
      </c>
      <c r="K362" s="5">
        <v>185</v>
      </c>
      <c r="L362" s="5">
        <v>80</v>
      </c>
      <c r="M362" s="5">
        <f t="shared" si="18"/>
        <v>265</v>
      </c>
      <c r="N362" s="5"/>
      <c r="O362" s="5" t="str">
        <f t="shared" si="21"/>
        <v>khong</v>
      </c>
      <c r="P362" s="6"/>
    </row>
    <row r="363" spans="1:16" s="9" customFormat="1" ht="20.25" customHeight="1">
      <c r="A363" s="5">
        <v>602578</v>
      </c>
      <c r="B363" s="6" t="s">
        <v>627</v>
      </c>
      <c r="C363" s="6" t="s">
        <v>67</v>
      </c>
      <c r="D363" s="6" t="s">
        <v>303</v>
      </c>
      <c r="E363" s="7">
        <v>35534</v>
      </c>
      <c r="F363" s="6" t="s">
        <v>216</v>
      </c>
      <c r="G363" s="8">
        <v>43234</v>
      </c>
      <c r="H363" s="5" t="s">
        <v>0</v>
      </c>
      <c r="I363" s="5">
        <v>10</v>
      </c>
      <c r="J363" s="5">
        <v>3</v>
      </c>
      <c r="K363" s="5">
        <v>195</v>
      </c>
      <c r="L363" s="5">
        <v>100</v>
      </c>
      <c r="M363" s="5">
        <f t="shared" si="18"/>
        <v>295</v>
      </c>
      <c r="N363" s="5"/>
      <c r="O363" s="5" t="str">
        <f t="shared" si="21"/>
        <v>khong</v>
      </c>
      <c r="P363" s="6"/>
    </row>
    <row r="364" spans="1:16" s="9" customFormat="1" ht="20.25" customHeight="1">
      <c r="A364" s="5">
        <v>602800</v>
      </c>
      <c r="B364" s="6" t="s">
        <v>628</v>
      </c>
      <c r="C364" s="6" t="s">
        <v>217</v>
      </c>
      <c r="D364" s="6" t="s">
        <v>2</v>
      </c>
      <c r="E364" s="7">
        <v>35492</v>
      </c>
      <c r="F364" s="6" t="s">
        <v>190</v>
      </c>
      <c r="G364" s="8">
        <v>43234</v>
      </c>
      <c r="H364" s="5" t="s">
        <v>0</v>
      </c>
      <c r="I364" s="5">
        <v>10</v>
      </c>
      <c r="J364" s="5">
        <v>3</v>
      </c>
      <c r="K364" s="5">
        <v>185</v>
      </c>
      <c r="L364" s="5">
        <v>325</v>
      </c>
      <c r="M364" s="5">
        <f t="shared" si="18"/>
        <v>510</v>
      </c>
      <c r="N364" s="5"/>
      <c r="O364" s="5" t="str">
        <f t="shared" si="21"/>
        <v>dat</v>
      </c>
      <c r="P364" s="6"/>
    </row>
    <row r="365" spans="1:16" s="9" customFormat="1" ht="20.25" customHeight="1">
      <c r="A365" s="5">
        <v>603127</v>
      </c>
      <c r="B365" s="6" t="s">
        <v>629</v>
      </c>
      <c r="C365" s="6" t="s">
        <v>302</v>
      </c>
      <c r="D365" s="6" t="s">
        <v>303</v>
      </c>
      <c r="E365" s="7">
        <v>35477</v>
      </c>
      <c r="F365" s="6" t="s">
        <v>144</v>
      </c>
      <c r="G365" s="8">
        <v>43234</v>
      </c>
      <c r="H365" s="5" t="s">
        <v>0</v>
      </c>
      <c r="I365" s="5">
        <v>10</v>
      </c>
      <c r="J365" s="5">
        <v>3</v>
      </c>
      <c r="K365" s="5">
        <v>270</v>
      </c>
      <c r="L365" s="5">
        <v>365</v>
      </c>
      <c r="M365" s="5">
        <f t="shared" si="18"/>
        <v>635</v>
      </c>
      <c r="N365" s="5"/>
      <c r="O365" s="5" t="str">
        <f t="shared" si="21"/>
        <v>dat</v>
      </c>
      <c r="P365" s="6"/>
    </row>
    <row r="366" spans="1:16" s="9" customFormat="1" ht="20.25" customHeight="1">
      <c r="A366" s="5">
        <v>603382</v>
      </c>
      <c r="B366" s="6" t="s">
        <v>630</v>
      </c>
      <c r="C366" s="6" t="s">
        <v>631</v>
      </c>
      <c r="D366" s="6" t="s">
        <v>2</v>
      </c>
      <c r="E366" s="7">
        <v>34439</v>
      </c>
      <c r="F366" s="6" t="s">
        <v>19</v>
      </c>
      <c r="G366" s="8">
        <v>43234</v>
      </c>
      <c r="H366" s="5" t="s">
        <v>0</v>
      </c>
      <c r="I366" s="5">
        <v>10</v>
      </c>
      <c r="J366" s="5">
        <v>3</v>
      </c>
      <c r="K366" s="5">
        <v>255</v>
      </c>
      <c r="L366" s="5">
        <v>75</v>
      </c>
      <c r="M366" s="5">
        <f t="shared" si="18"/>
        <v>330</v>
      </c>
      <c r="N366" s="5"/>
      <c r="O366" s="5" t="str">
        <f t="shared" si="21"/>
        <v>khong</v>
      </c>
      <c r="P366" s="6"/>
    </row>
    <row r="367" spans="1:16" s="9" customFormat="1" ht="20.25" customHeight="1">
      <c r="A367" s="5">
        <v>603501</v>
      </c>
      <c r="B367" s="6" t="s">
        <v>218</v>
      </c>
      <c r="C367" s="6" t="s">
        <v>299</v>
      </c>
      <c r="D367" s="6" t="s">
        <v>2</v>
      </c>
      <c r="E367" s="7">
        <v>35518</v>
      </c>
      <c r="F367" s="6" t="s">
        <v>95</v>
      </c>
      <c r="G367" s="8">
        <v>43234</v>
      </c>
      <c r="H367" s="5" t="s">
        <v>0</v>
      </c>
      <c r="I367" s="5">
        <v>10</v>
      </c>
      <c r="J367" s="5">
        <v>3</v>
      </c>
      <c r="K367" s="5">
        <v>260</v>
      </c>
      <c r="L367" s="5">
        <v>190</v>
      </c>
      <c r="M367" s="5">
        <f t="shared" si="18"/>
        <v>450</v>
      </c>
      <c r="N367" s="5"/>
      <c r="O367" s="5" t="str">
        <f t="shared" si="21"/>
        <v>dat</v>
      </c>
      <c r="P367" s="6"/>
    </row>
    <row r="368" spans="1:16" s="9" customFormat="1" ht="20.25" customHeight="1">
      <c r="A368" s="5">
        <v>603588</v>
      </c>
      <c r="B368" s="6" t="s">
        <v>492</v>
      </c>
      <c r="C368" s="6" t="s">
        <v>292</v>
      </c>
      <c r="D368" s="6" t="s">
        <v>2</v>
      </c>
      <c r="E368" s="7">
        <v>35548</v>
      </c>
      <c r="F368" s="6" t="s">
        <v>83</v>
      </c>
      <c r="G368" s="8">
        <v>43234</v>
      </c>
      <c r="H368" s="5" t="s">
        <v>0</v>
      </c>
      <c r="I368" s="5">
        <v>10</v>
      </c>
      <c r="J368" s="5">
        <v>3</v>
      </c>
      <c r="K368" s="5">
        <v>130</v>
      </c>
      <c r="L368" s="5">
        <v>50</v>
      </c>
      <c r="M368" s="5">
        <f t="shared" si="18"/>
        <v>180</v>
      </c>
      <c r="N368" s="5"/>
      <c r="O368" s="5" t="str">
        <f t="shared" si="21"/>
        <v>khong</v>
      </c>
      <c r="P368" s="6"/>
    </row>
    <row r="369" spans="1:16" s="9" customFormat="1" ht="20.25" customHeight="1">
      <c r="A369" s="5">
        <v>605818</v>
      </c>
      <c r="B369" s="6" t="s">
        <v>632</v>
      </c>
      <c r="C369" s="6" t="s">
        <v>302</v>
      </c>
      <c r="D369" s="6" t="s">
        <v>303</v>
      </c>
      <c r="E369" s="7">
        <v>33793</v>
      </c>
      <c r="F369" s="6" t="s">
        <v>111</v>
      </c>
      <c r="G369" s="8">
        <v>43234</v>
      </c>
      <c r="H369" s="5" t="s">
        <v>0</v>
      </c>
      <c r="I369" s="5">
        <v>10</v>
      </c>
      <c r="J369" s="5">
        <v>3</v>
      </c>
      <c r="K369" s="5">
        <v>95</v>
      </c>
      <c r="L369" s="5">
        <v>175</v>
      </c>
      <c r="M369" s="5">
        <f t="shared" si="18"/>
        <v>270</v>
      </c>
      <c r="N369" s="5"/>
      <c r="O369" s="5" t="str">
        <f t="shared" si="21"/>
        <v>khong</v>
      </c>
      <c r="P369" s="6"/>
    </row>
    <row r="370" spans="1:16" s="9" customFormat="1" ht="20.25" customHeight="1">
      <c r="A370" s="5">
        <v>590160</v>
      </c>
      <c r="B370" s="6" t="s">
        <v>300</v>
      </c>
      <c r="C370" s="6" t="s">
        <v>219</v>
      </c>
      <c r="D370" s="6" t="s">
        <v>2</v>
      </c>
      <c r="E370" s="7">
        <v>35257</v>
      </c>
      <c r="F370" s="6" t="s">
        <v>118</v>
      </c>
      <c r="G370" s="8">
        <v>43234</v>
      </c>
      <c r="H370" s="5" t="s">
        <v>21</v>
      </c>
      <c r="I370" s="5">
        <v>10</v>
      </c>
      <c r="J370" s="5">
        <v>3</v>
      </c>
      <c r="K370" s="5"/>
      <c r="L370" s="5"/>
      <c r="M370" s="5">
        <f t="shared" si="18"/>
        <v>0</v>
      </c>
      <c r="N370" s="5"/>
      <c r="O370" s="5"/>
      <c r="P370" s="6" t="str">
        <f>VLOOKUP(A370,[1]excel003!A$2:M$826,13,0)</f>
        <v>Nợ học phí và không đủ điều kiện thi</v>
      </c>
    </row>
    <row r="371" spans="1:16" s="9" customFormat="1" ht="20.25" customHeight="1">
      <c r="A371" s="5">
        <v>590548</v>
      </c>
      <c r="B371" s="6" t="s">
        <v>345</v>
      </c>
      <c r="C371" s="6" t="s">
        <v>633</v>
      </c>
      <c r="D371" s="6" t="s">
        <v>303</v>
      </c>
      <c r="E371" s="7">
        <v>35181</v>
      </c>
      <c r="F371" s="6" t="s">
        <v>220</v>
      </c>
      <c r="G371" s="8">
        <v>43234</v>
      </c>
      <c r="H371" s="5" t="s">
        <v>21</v>
      </c>
      <c r="I371" s="5">
        <v>10</v>
      </c>
      <c r="J371" s="5">
        <v>3</v>
      </c>
      <c r="K371" s="5">
        <v>345</v>
      </c>
      <c r="L371" s="5">
        <v>335</v>
      </c>
      <c r="M371" s="5">
        <f t="shared" si="18"/>
        <v>680</v>
      </c>
      <c r="N371" s="5"/>
      <c r="O371" s="5" t="str">
        <f>IF(M371&gt;=400,"dat","khong")</f>
        <v>dat</v>
      </c>
      <c r="P371" s="6"/>
    </row>
    <row r="372" spans="1:16" s="9" customFormat="1" ht="20.25" customHeight="1">
      <c r="A372" s="5">
        <v>593103</v>
      </c>
      <c r="B372" s="6" t="s">
        <v>560</v>
      </c>
      <c r="C372" s="6" t="s">
        <v>451</v>
      </c>
      <c r="D372" s="6" t="s">
        <v>2</v>
      </c>
      <c r="E372" s="7">
        <v>34837</v>
      </c>
      <c r="F372" s="6" t="s">
        <v>221</v>
      </c>
      <c r="G372" s="8">
        <v>43234</v>
      </c>
      <c r="H372" s="5" t="s">
        <v>21</v>
      </c>
      <c r="I372" s="5">
        <v>10</v>
      </c>
      <c r="J372" s="5">
        <v>3</v>
      </c>
      <c r="K372" s="5">
        <v>145</v>
      </c>
      <c r="L372" s="5">
        <v>30</v>
      </c>
      <c r="M372" s="5">
        <f t="shared" si="18"/>
        <v>175</v>
      </c>
      <c r="N372" s="5"/>
      <c r="O372" s="5" t="str">
        <f>IF(M372&gt;=400,"dat","khong")</f>
        <v>khong</v>
      </c>
      <c r="P372" s="6"/>
    </row>
    <row r="373" spans="1:16" s="9" customFormat="1" ht="20.25" customHeight="1">
      <c r="A373" s="5">
        <v>594412</v>
      </c>
      <c r="B373" s="6" t="s">
        <v>527</v>
      </c>
      <c r="C373" s="6" t="s">
        <v>451</v>
      </c>
      <c r="D373" s="6" t="s">
        <v>2</v>
      </c>
      <c r="E373" s="7">
        <v>34150</v>
      </c>
      <c r="F373" s="6" t="s">
        <v>130</v>
      </c>
      <c r="G373" s="8">
        <v>43234</v>
      </c>
      <c r="H373" s="5" t="s">
        <v>21</v>
      </c>
      <c r="I373" s="5">
        <v>10</v>
      </c>
      <c r="J373" s="5">
        <v>3</v>
      </c>
      <c r="K373" s="5"/>
      <c r="L373" s="5"/>
      <c r="M373" s="5">
        <f t="shared" si="18"/>
        <v>0</v>
      </c>
      <c r="N373" s="5"/>
      <c r="O373" s="5"/>
      <c r="P373" s="6" t="str">
        <f>VLOOKUP(A373,[1]excel003!A$2:M$826,13,0)</f>
        <v>Không đủ điều kiện dự thi</v>
      </c>
    </row>
    <row r="374" spans="1:16" s="9" customFormat="1" ht="20.25" customHeight="1">
      <c r="A374" s="5">
        <v>594526</v>
      </c>
      <c r="B374" s="6" t="s">
        <v>468</v>
      </c>
      <c r="C374" s="6" t="s">
        <v>634</v>
      </c>
      <c r="D374" s="6" t="s">
        <v>303</v>
      </c>
      <c r="E374" s="7">
        <v>35081</v>
      </c>
      <c r="F374" s="6" t="s">
        <v>102</v>
      </c>
      <c r="G374" s="8">
        <v>43234</v>
      </c>
      <c r="H374" s="5" t="s">
        <v>21</v>
      </c>
      <c r="I374" s="5">
        <v>10</v>
      </c>
      <c r="J374" s="5">
        <v>3</v>
      </c>
      <c r="K374" s="5">
        <v>290</v>
      </c>
      <c r="L374" s="5">
        <v>190</v>
      </c>
      <c r="M374" s="5">
        <f t="shared" si="18"/>
        <v>480</v>
      </c>
      <c r="N374" s="5"/>
      <c r="O374" s="5" t="str">
        <f t="shared" ref="O374:O387" si="22">IF(M374&gt;=400,"dat","khong")</f>
        <v>dat</v>
      </c>
      <c r="P374" s="6"/>
    </row>
    <row r="375" spans="1:16" s="9" customFormat="1" ht="20.25" customHeight="1">
      <c r="A375" s="5">
        <v>597287</v>
      </c>
      <c r="B375" s="6" t="s">
        <v>621</v>
      </c>
      <c r="C375" s="6" t="s">
        <v>526</v>
      </c>
      <c r="D375" s="6" t="s">
        <v>303</v>
      </c>
      <c r="E375" s="7">
        <v>35375</v>
      </c>
      <c r="F375" s="6" t="s">
        <v>222</v>
      </c>
      <c r="G375" s="8">
        <v>43234</v>
      </c>
      <c r="H375" s="5" t="s">
        <v>21</v>
      </c>
      <c r="I375" s="5">
        <v>10</v>
      </c>
      <c r="J375" s="5">
        <v>3</v>
      </c>
      <c r="K375" s="5">
        <v>195</v>
      </c>
      <c r="L375" s="5">
        <v>335</v>
      </c>
      <c r="M375" s="5">
        <f t="shared" si="18"/>
        <v>530</v>
      </c>
      <c r="N375" s="5"/>
      <c r="O375" s="5" t="str">
        <f t="shared" si="22"/>
        <v>dat</v>
      </c>
      <c r="P375" s="6"/>
    </row>
    <row r="376" spans="1:16" s="9" customFormat="1" ht="20.25" customHeight="1">
      <c r="A376" s="5">
        <v>598769</v>
      </c>
      <c r="B376" s="6" t="s">
        <v>367</v>
      </c>
      <c r="C376" s="6" t="s">
        <v>60</v>
      </c>
      <c r="D376" s="6" t="s">
        <v>2</v>
      </c>
      <c r="E376" s="7">
        <v>35370</v>
      </c>
      <c r="F376" s="6" t="s">
        <v>92</v>
      </c>
      <c r="G376" s="8">
        <v>43238</v>
      </c>
      <c r="H376" s="5" t="s">
        <v>0</v>
      </c>
      <c r="I376" s="5">
        <v>10</v>
      </c>
      <c r="J376" s="5">
        <v>3</v>
      </c>
      <c r="K376" s="5">
        <v>365</v>
      </c>
      <c r="L376" s="5">
        <v>335</v>
      </c>
      <c r="M376" s="5">
        <f t="shared" si="18"/>
        <v>700</v>
      </c>
      <c r="N376" s="5"/>
      <c r="O376" s="5" t="str">
        <f t="shared" si="22"/>
        <v>dat</v>
      </c>
      <c r="P376" s="6"/>
    </row>
    <row r="377" spans="1:16" s="9" customFormat="1" ht="20.25" customHeight="1">
      <c r="A377" s="5">
        <v>600234</v>
      </c>
      <c r="B377" s="6" t="s">
        <v>635</v>
      </c>
      <c r="C377" s="6" t="s">
        <v>60</v>
      </c>
      <c r="D377" s="6" t="s">
        <v>2</v>
      </c>
      <c r="E377" s="7">
        <v>35493</v>
      </c>
      <c r="F377" s="6" t="s">
        <v>104</v>
      </c>
      <c r="G377" s="8">
        <v>43234</v>
      </c>
      <c r="H377" s="5" t="s">
        <v>21</v>
      </c>
      <c r="I377" s="5">
        <v>10</v>
      </c>
      <c r="J377" s="5">
        <v>3</v>
      </c>
      <c r="K377" s="5">
        <v>170</v>
      </c>
      <c r="L377" s="5">
        <v>100</v>
      </c>
      <c r="M377" s="5">
        <f t="shared" si="18"/>
        <v>270</v>
      </c>
      <c r="N377" s="5"/>
      <c r="O377" s="5" t="str">
        <f t="shared" si="22"/>
        <v>khong</v>
      </c>
      <c r="P377" s="6"/>
    </row>
    <row r="378" spans="1:16" s="9" customFormat="1" ht="20.25" customHeight="1">
      <c r="A378" s="5">
        <v>600572</v>
      </c>
      <c r="B378" s="6" t="s">
        <v>317</v>
      </c>
      <c r="C378" s="6" t="s">
        <v>285</v>
      </c>
      <c r="D378" s="6" t="s">
        <v>2</v>
      </c>
      <c r="E378" s="7">
        <v>35695</v>
      </c>
      <c r="F378" s="6" t="s">
        <v>93</v>
      </c>
      <c r="G378" s="8">
        <v>43234</v>
      </c>
      <c r="H378" s="5" t="s">
        <v>21</v>
      </c>
      <c r="I378" s="5">
        <v>10</v>
      </c>
      <c r="J378" s="5">
        <v>3</v>
      </c>
      <c r="K378" s="5">
        <v>380</v>
      </c>
      <c r="L378" s="5">
        <v>400</v>
      </c>
      <c r="M378" s="5">
        <f t="shared" si="18"/>
        <v>780</v>
      </c>
      <c r="N378" s="5"/>
      <c r="O378" s="5" t="str">
        <f t="shared" si="22"/>
        <v>dat</v>
      </c>
      <c r="P378" s="6"/>
    </row>
    <row r="379" spans="1:16" s="9" customFormat="1" ht="20.25" customHeight="1">
      <c r="A379" s="5">
        <v>600844</v>
      </c>
      <c r="B379" s="6" t="s">
        <v>417</v>
      </c>
      <c r="C379" s="6" t="s">
        <v>34</v>
      </c>
      <c r="D379" s="6" t="s">
        <v>303</v>
      </c>
      <c r="E379" s="7">
        <v>35767</v>
      </c>
      <c r="F379" s="6" t="s">
        <v>104</v>
      </c>
      <c r="G379" s="8">
        <v>43234</v>
      </c>
      <c r="H379" s="5" t="s">
        <v>21</v>
      </c>
      <c r="I379" s="5">
        <v>10</v>
      </c>
      <c r="J379" s="5">
        <v>3</v>
      </c>
      <c r="K379" s="5">
        <v>300</v>
      </c>
      <c r="L379" s="5">
        <v>355</v>
      </c>
      <c r="M379" s="5">
        <f t="shared" si="18"/>
        <v>655</v>
      </c>
      <c r="N379" s="5"/>
      <c r="O379" s="5" t="str">
        <f t="shared" si="22"/>
        <v>dat</v>
      </c>
      <c r="P379" s="6"/>
    </row>
    <row r="380" spans="1:16" s="9" customFormat="1" ht="20.25" customHeight="1">
      <c r="A380" s="5">
        <v>601629</v>
      </c>
      <c r="B380" s="6" t="s">
        <v>636</v>
      </c>
      <c r="C380" s="6" t="s">
        <v>637</v>
      </c>
      <c r="D380" s="6" t="s">
        <v>303</v>
      </c>
      <c r="E380" s="7">
        <v>35730</v>
      </c>
      <c r="F380" s="6" t="s">
        <v>179</v>
      </c>
      <c r="G380" s="8">
        <v>43234</v>
      </c>
      <c r="H380" s="5" t="s">
        <v>21</v>
      </c>
      <c r="I380" s="5">
        <v>10</v>
      </c>
      <c r="J380" s="5">
        <v>3</v>
      </c>
      <c r="K380" s="5">
        <v>195</v>
      </c>
      <c r="L380" s="5">
        <v>150</v>
      </c>
      <c r="M380" s="5">
        <f t="shared" si="18"/>
        <v>345</v>
      </c>
      <c r="N380" s="5"/>
      <c r="O380" s="5" t="str">
        <f t="shared" si="22"/>
        <v>khong</v>
      </c>
      <c r="P380" s="6"/>
    </row>
    <row r="381" spans="1:16" s="9" customFormat="1" ht="20.25" customHeight="1">
      <c r="A381" s="5">
        <v>602584</v>
      </c>
      <c r="B381" s="6" t="s">
        <v>420</v>
      </c>
      <c r="C381" s="6" t="s">
        <v>634</v>
      </c>
      <c r="D381" s="6" t="s">
        <v>303</v>
      </c>
      <c r="E381" s="7">
        <v>35447</v>
      </c>
      <c r="F381" s="6" t="s">
        <v>160</v>
      </c>
      <c r="G381" s="8">
        <v>43234</v>
      </c>
      <c r="H381" s="5" t="s">
        <v>21</v>
      </c>
      <c r="I381" s="5">
        <v>10</v>
      </c>
      <c r="J381" s="5">
        <v>3</v>
      </c>
      <c r="K381" s="5">
        <v>150</v>
      </c>
      <c r="L381" s="5">
        <v>60</v>
      </c>
      <c r="M381" s="5">
        <f t="shared" si="18"/>
        <v>210</v>
      </c>
      <c r="N381" s="5"/>
      <c r="O381" s="5" t="str">
        <f t="shared" si="22"/>
        <v>khong</v>
      </c>
      <c r="P381" s="6"/>
    </row>
    <row r="382" spans="1:16" s="9" customFormat="1" ht="20.25" customHeight="1">
      <c r="A382" s="5">
        <v>602689</v>
      </c>
      <c r="B382" s="6" t="s">
        <v>638</v>
      </c>
      <c r="C382" s="6" t="s">
        <v>402</v>
      </c>
      <c r="D382" s="6" t="s">
        <v>2</v>
      </c>
      <c r="E382" s="7">
        <v>35750</v>
      </c>
      <c r="F382" s="6" t="s">
        <v>163</v>
      </c>
      <c r="G382" s="8">
        <v>43234</v>
      </c>
      <c r="H382" s="5" t="s">
        <v>21</v>
      </c>
      <c r="I382" s="5">
        <v>10</v>
      </c>
      <c r="J382" s="5">
        <v>3</v>
      </c>
      <c r="K382" s="5">
        <v>145</v>
      </c>
      <c r="L382" s="5">
        <v>120</v>
      </c>
      <c r="M382" s="5">
        <f t="shared" si="18"/>
        <v>265</v>
      </c>
      <c r="N382" s="5"/>
      <c r="O382" s="5" t="str">
        <f t="shared" si="22"/>
        <v>khong</v>
      </c>
      <c r="P382" s="6"/>
    </row>
    <row r="383" spans="1:16" s="9" customFormat="1" ht="20.25" customHeight="1">
      <c r="A383" s="5">
        <v>602832</v>
      </c>
      <c r="B383" s="6" t="s">
        <v>336</v>
      </c>
      <c r="C383" s="6" t="s">
        <v>474</v>
      </c>
      <c r="D383" s="6" t="s">
        <v>2</v>
      </c>
      <c r="E383" s="7">
        <v>35585</v>
      </c>
      <c r="F383" s="6" t="s">
        <v>143</v>
      </c>
      <c r="G383" s="8">
        <v>43234</v>
      </c>
      <c r="H383" s="5" t="s">
        <v>21</v>
      </c>
      <c r="I383" s="5">
        <v>10</v>
      </c>
      <c r="J383" s="5">
        <v>3</v>
      </c>
      <c r="K383" s="5">
        <v>200</v>
      </c>
      <c r="L383" s="5">
        <v>80</v>
      </c>
      <c r="M383" s="5">
        <f t="shared" si="18"/>
        <v>280</v>
      </c>
      <c r="N383" s="5"/>
      <c r="O383" s="5" t="str">
        <f t="shared" si="22"/>
        <v>khong</v>
      </c>
      <c r="P383" s="6"/>
    </row>
    <row r="384" spans="1:16" s="9" customFormat="1" ht="20.25" customHeight="1">
      <c r="A384" s="5">
        <v>602834</v>
      </c>
      <c r="B384" s="6" t="s">
        <v>639</v>
      </c>
      <c r="C384" s="6" t="s">
        <v>467</v>
      </c>
      <c r="D384" s="6" t="s">
        <v>2</v>
      </c>
      <c r="E384" s="7">
        <v>35721</v>
      </c>
      <c r="F384" s="6" t="s">
        <v>143</v>
      </c>
      <c r="G384" s="8">
        <v>43234</v>
      </c>
      <c r="H384" s="5" t="s">
        <v>21</v>
      </c>
      <c r="I384" s="5">
        <v>10</v>
      </c>
      <c r="J384" s="5">
        <v>3</v>
      </c>
      <c r="K384" s="5">
        <v>190</v>
      </c>
      <c r="L384" s="5">
        <v>230</v>
      </c>
      <c r="M384" s="5">
        <f t="shared" si="18"/>
        <v>420</v>
      </c>
      <c r="N384" s="5"/>
      <c r="O384" s="5" t="str">
        <f t="shared" si="22"/>
        <v>dat</v>
      </c>
      <c r="P384" s="6"/>
    </row>
    <row r="385" spans="1:16" s="9" customFormat="1" ht="20.25" customHeight="1">
      <c r="A385" s="5">
        <v>603029</v>
      </c>
      <c r="B385" s="6" t="s">
        <v>491</v>
      </c>
      <c r="C385" s="6" t="s">
        <v>640</v>
      </c>
      <c r="D385" s="6" t="s">
        <v>2</v>
      </c>
      <c r="E385" s="7">
        <v>35714</v>
      </c>
      <c r="F385" s="6" t="s">
        <v>108</v>
      </c>
      <c r="G385" s="8">
        <v>43234</v>
      </c>
      <c r="H385" s="5" t="s">
        <v>21</v>
      </c>
      <c r="I385" s="5">
        <v>10</v>
      </c>
      <c r="J385" s="5">
        <v>3</v>
      </c>
      <c r="K385" s="5">
        <v>140</v>
      </c>
      <c r="L385" s="5">
        <v>120</v>
      </c>
      <c r="M385" s="5">
        <f t="shared" si="18"/>
        <v>260</v>
      </c>
      <c r="N385" s="5"/>
      <c r="O385" s="5" t="str">
        <f t="shared" si="22"/>
        <v>khong</v>
      </c>
      <c r="P385" s="6"/>
    </row>
    <row r="386" spans="1:16" s="9" customFormat="1" ht="20.25" customHeight="1">
      <c r="A386" s="5">
        <v>603149</v>
      </c>
      <c r="B386" s="6" t="s">
        <v>641</v>
      </c>
      <c r="C386" s="6" t="s">
        <v>34</v>
      </c>
      <c r="D386" s="6" t="s">
        <v>303</v>
      </c>
      <c r="E386" s="7">
        <v>35708</v>
      </c>
      <c r="F386" s="6" t="s">
        <v>144</v>
      </c>
      <c r="G386" s="8">
        <v>43234</v>
      </c>
      <c r="H386" s="5" t="s">
        <v>21</v>
      </c>
      <c r="I386" s="5">
        <v>10</v>
      </c>
      <c r="J386" s="5">
        <v>3</v>
      </c>
      <c r="K386" s="5">
        <v>195</v>
      </c>
      <c r="L386" s="5">
        <v>220</v>
      </c>
      <c r="M386" s="5">
        <f t="shared" si="18"/>
        <v>415</v>
      </c>
      <c r="N386" s="5"/>
      <c r="O386" s="5" t="str">
        <f t="shared" si="22"/>
        <v>dat</v>
      </c>
      <c r="P386" s="6"/>
    </row>
    <row r="387" spans="1:16" s="9" customFormat="1" ht="20.25" customHeight="1">
      <c r="A387" s="5">
        <v>605329</v>
      </c>
      <c r="B387" s="6" t="s">
        <v>417</v>
      </c>
      <c r="C387" s="6" t="s">
        <v>467</v>
      </c>
      <c r="D387" s="6" t="s">
        <v>303</v>
      </c>
      <c r="E387" s="7">
        <v>35643</v>
      </c>
      <c r="F387" s="6" t="s">
        <v>153</v>
      </c>
      <c r="G387" s="8">
        <v>43234</v>
      </c>
      <c r="H387" s="5" t="s">
        <v>21</v>
      </c>
      <c r="I387" s="5">
        <v>10</v>
      </c>
      <c r="J387" s="5">
        <v>3</v>
      </c>
      <c r="K387" s="5">
        <v>145</v>
      </c>
      <c r="L387" s="5">
        <v>165</v>
      </c>
      <c r="M387" s="5">
        <f t="shared" si="18"/>
        <v>310</v>
      </c>
      <c r="N387" s="5"/>
      <c r="O387" s="5" t="str">
        <f t="shared" si="22"/>
        <v>khong</v>
      </c>
      <c r="P387" s="6"/>
    </row>
    <row r="388" spans="1:16" s="9" customFormat="1" ht="20.25" customHeight="1">
      <c r="A388" s="5">
        <v>605390</v>
      </c>
      <c r="B388" s="6" t="s">
        <v>642</v>
      </c>
      <c r="C388" s="6" t="s">
        <v>643</v>
      </c>
      <c r="D388" s="6" t="s">
        <v>303</v>
      </c>
      <c r="E388" s="7">
        <v>35683</v>
      </c>
      <c r="F388" s="6" t="s">
        <v>216</v>
      </c>
      <c r="G388" s="8">
        <v>43234</v>
      </c>
      <c r="H388" s="5" t="s">
        <v>21</v>
      </c>
      <c r="I388" s="5">
        <v>10</v>
      </c>
      <c r="J388" s="5">
        <v>3</v>
      </c>
      <c r="K388" s="5"/>
      <c r="L388" s="5"/>
      <c r="M388" s="5">
        <f t="shared" si="18"/>
        <v>0</v>
      </c>
      <c r="N388" s="5"/>
      <c r="O388" s="5"/>
      <c r="P388" s="6" t="str">
        <f>VLOOKUP(A388,[1]excel003!A$2:M$826,13,0)</f>
        <v>Không đủ điều kiện dự thi</v>
      </c>
    </row>
    <row r="389" spans="1:16" s="9" customFormat="1" ht="20.25" customHeight="1">
      <c r="A389" s="5">
        <v>570644</v>
      </c>
      <c r="B389" s="6" t="s">
        <v>293</v>
      </c>
      <c r="C389" s="6" t="s">
        <v>644</v>
      </c>
      <c r="D389" s="6" t="s">
        <v>2</v>
      </c>
      <c r="E389" s="7">
        <v>33448</v>
      </c>
      <c r="F389" s="6" t="s">
        <v>223</v>
      </c>
      <c r="G389" s="8">
        <v>43234</v>
      </c>
      <c r="H389" s="5" t="s">
        <v>42</v>
      </c>
      <c r="I389" s="5">
        <v>10</v>
      </c>
      <c r="J389" s="5">
        <v>3</v>
      </c>
      <c r="K389" s="5"/>
      <c r="L389" s="5"/>
      <c r="M389" s="5">
        <f t="shared" si="18"/>
        <v>0</v>
      </c>
      <c r="N389" s="5"/>
      <c r="O389" s="5"/>
      <c r="P389" s="6" t="str">
        <f>VLOOKUP(A389,[1]excel003!A$2:M$826,13,0)</f>
        <v>Không đủ điều kiện dự thi</v>
      </c>
    </row>
    <row r="390" spans="1:16" s="9" customFormat="1" ht="20.25" customHeight="1">
      <c r="A390" s="5">
        <v>588784</v>
      </c>
      <c r="B390" s="6" t="s">
        <v>492</v>
      </c>
      <c r="C390" s="6" t="s">
        <v>415</v>
      </c>
      <c r="D390" s="6" t="s">
        <v>2</v>
      </c>
      <c r="E390" s="7">
        <v>34481</v>
      </c>
      <c r="F390" s="6" t="s">
        <v>224</v>
      </c>
      <c r="G390" s="8">
        <v>43234</v>
      </c>
      <c r="H390" s="5" t="s">
        <v>42</v>
      </c>
      <c r="I390" s="5">
        <v>10</v>
      </c>
      <c r="J390" s="5">
        <v>3</v>
      </c>
      <c r="K390" s="5">
        <v>100</v>
      </c>
      <c r="L390" s="5">
        <v>30</v>
      </c>
      <c r="M390" s="5">
        <f t="shared" si="18"/>
        <v>130</v>
      </c>
      <c r="N390" s="5"/>
      <c r="O390" s="5" t="str">
        <f>IF(M390&gt;=400,"dat","khong")</f>
        <v>khong</v>
      </c>
      <c r="P390" s="6"/>
    </row>
    <row r="391" spans="1:16" s="9" customFormat="1" ht="20.25" customHeight="1">
      <c r="A391" s="5">
        <v>592547</v>
      </c>
      <c r="B391" s="6" t="s">
        <v>225</v>
      </c>
      <c r="C391" s="6" t="s">
        <v>335</v>
      </c>
      <c r="D391" s="6" t="s">
        <v>2</v>
      </c>
      <c r="E391" s="7">
        <v>35337</v>
      </c>
      <c r="F391" s="6" t="s">
        <v>119</v>
      </c>
      <c r="G391" s="8">
        <v>43234</v>
      </c>
      <c r="H391" s="5" t="s">
        <v>42</v>
      </c>
      <c r="I391" s="5">
        <v>10</v>
      </c>
      <c r="J391" s="5">
        <v>3</v>
      </c>
      <c r="K391" s="5">
        <v>175</v>
      </c>
      <c r="L391" s="5">
        <v>100</v>
      </c>
      <c r="M391" s="5">
        <f t="shared" si="18"/>
        <v>275</v>
      </c>
      <c r="N391" s="5"/>
      <c r="O391" s="5" t="str">
        <f>IF(M391&gt;=400,"dat","khong")</f>
        <v>khong</v>
      </c>
      <c r="P391" s="6"/>
    </row>
    <row r="392" spans="1:16" s="9" customFormat="1" ht="20.25" customHeight="1">
      <c r="A392" s="5">
        <v>595627</v>
      </c>
      <c r="B392" s="6" t="s">
        <v>437</v>
      </c>
      <c r="C392" s="6" t="s">
        <v>645</v>
      </c>
      <c r="D392" s="6" t="s">
        <v>2</v>
      </c>
      <c r="E392" s="7">
        <v>35219</v>
      </c>
      <c r="F392" s="6" t="s">
        <v>12</v>
      </c>
      <c r="G392" s="8">
        <v>43234</v>
      </c>
      <c r="H392" s="5" t="s">
        <v>42</v>
      </c>
      <c r="I392" s="5">
        <v>10</v>
      </c>
      <c r="J392" s="5">
        <v>3</v>
      </c>
      <c r="K392" s="5">
        <v>175</v>
      </c>
      <c r="L392" s="5">
        <v>220</v>
      </c>
      <c r="M392" s="5">
        <f t="shared" ref="M392:M455" si="23">L392+K392</f>
        <v>395</v>
      </c>
      <c r="N392" s="5"/>
      <c r="O392" s="5" t="str">
        <f>IF(M392&gt;=400,"dat","khong")</f>
        <v>khong</v>
      </c>
      <c r="P392" s="6"/>
    </row>
    <row r="393" spans="1:16" s="9" customFormat="1" ht="20.25" customHeight="1">
      <c r="A393" s="5">
        <v>595866</v>
      </c>
      <c r="B393" s="6" t="s">
        <v>646</v>
      </c>
      <c r="C393" s="6" t="s">
        <v>344</v>
      </c>
      <c r="D393" s="6" t="s">
        <v>2</v>
      </c>
      <c r="E393" s="7">
        <v>35316</v>
      </c>
      <c r="F393" s="6" t="s">
        <v>17</v>
      </c>
      <c r="G393" s="8">
        <v>43234</v>
      </c>
      <c r="H393" s="5" t="s">
        <v>42</v>
      </c>
      <c r="I393" s="5">
        <v>10</v>
      </c>
      <c r="J393" s="5">
        <v>3</v>
      </c>
      <c r="K393" s="5">
        <v>165</v>
      </c>
      <c r="L393" s="5">
        <v>115</v>
      </c>
      <c r="M393" s="5">
        <f t="shared" si="23"/>
        <v>280</v>
      </c>
      <c r="N393" s="5"/>
      <c r="O393" s="5" t="str">
        <f>IF(M393&gt;=400,"dat","khong")</f>
        <v>khong</v>
      </c>
      <c r="P393" s="6"/>
    </row>
    <row r="394" spans="1:16" s="9" customFormat="1" ht="20.25" customHeight="1">
      <c r="A394" s="5">
        <v>597437</v>
      </c>
      <c r="B394" s="6" t="s">
        <v>433</v>
      </c>
      <c r="C394" s="6" t="s">
        <v>647</v>
      </c>
      <c r="D394" s="6" t="s">
        <v>2</v>
      </c>
      <c r="E394" s="7">
        <v>35069</v>
      </c>
      <c r="F394" s="6" t="s">
        <v>226</v>
      </c>
      <c r="G394" s="8">
        <v>43234</v>
      </c>
      <c r="H394" s="5" t="s">
        <v>42</v>
      </c>
      <c r="I394" s="5">
        <v>10</v>
      </c>
      <c r="J394" s="5">
        <v>3</v>
      </c>
      <c r="K394" s="5"/>
      <c r="L394" s="5"/>
      <c r="M394" s="5">
        <f t="shared" si="23"/>
        <v>0</v>
      </c>
      <c r="N394" s="5"/>
      <c r="O394" s="5"/>
      <c r="P394" s="6" t="str">
        <f>VLOOKUP(A394,[1]excel003!A$2:M$826,13,0)</f>
        <v>Không đủ điều kiện dự thi</v>
      </c>
    </row>
    <row r="395" spans="1:16" s="9" customFormat="1" ht="20.25" customHeight="1">
      <c r="A395" s="5">
        <v>597538</v>
      </c>
      <c r="B395" s="6" t="s">
        <v>454</v>
      </c>
      <c r="C395" s="6" t="s">
        <v>648</v>
      </c>
      <c r="D395" s="6" t="s">
        <v>2</v>
      </c>
      <c r="E395" s="7">
        <v>35069</v>
      </c>
      <c r="F395" s="6" t="s">
        <v>53</v>
      </c>
      <c r="G395" s="8">
        <v>43234</v>
      </c>
      <c r="H395" s="5" t="s">
        <v>42</v>
      </c>
      <c r="I395" s="5">
        <v>10</v>
      </c>
      <c r="J395" s="5">
        <v>3</v>
      </c>
      <c r="K395" s="5">
        <v>170</v>
      </c>
      <c r="L395" s="5">
        <v>115</v>
      </c>
      <c r="M395" s="5">
        <f t="shared" si="23"/>
        <v>285</v>
      </c>
      <c r="N395" s="5"/>
      <c r="O395" s="5" t="str">
        <f t="shared" ref="O395:O407" si="24">IF(M395&gt;=400,"dat","khong")</f>
        <v>khong</v>
      </c>
      <c r="P395" s="6"/>
    </row>
    <row r="396" spans="1:16" s="9" customFormat="1" ht="20.25" customHeight="1">
      <c r="A396" s="5">
        <v>598116</v>
      </c>
      <c r="B396" s="6" t="s">
        <v>649</v>
      </c>
      <c r="C396" s="6" t="s">
        <v>45</v>
      </c>
      <c r="D396" s="6" t="s">
        <v>303</v>
      </c>
      <c r="E396" s="7">
        <v>35371</v>
      </c>
      <c r="F396" s="6" t="s">
        <v>158</v>
      </c>
      <c r="G396" s="8">
        <v>43234</v>
      </c>
      <c r="H396" s="5" t="s">
        <v>42</v>
      </c>
      <c r="I396" s="5">
        <v>10</v>
      </c>
      <c r="J396" s="5">
        <v>3</v>
      </c>
      <c r="K396" s="5">
        <v>160</v>
      </c>
      <c r="L396" s="5">
        <v>225</v>
      </c>
      <c r="M396" s="5">
        <f t="shared" si="23"/>
        <v>385</v>
      </c>
      <c r="N396" s="5"/>
      <c r="O396" s="5" t="str">
        <f t="shared" si="24"/>
        <v>khong</v>
      </c>
      <c r="P396" s="6"/>
    </row>
    <row r="397" spans="1:16" s="9" customFormat="1" ht="20.25" customHeight="1">
      <c r="A397" s="5">
        <v>598376</v>
      </c>
      <c r="B397" s="6" t="s">
        <v>650</v>
      </c>
      <c r="C397" s="6" t="s">
        <v>651</v>
      </c>
      <c r="D397" s="6" t="s">
        <v>303</v>
      </c>
      <c r="E397" s="7">
        <v>35385</v>
      </c>
      <c r="F397" s="6" t="s">
        <v>199</v>
      </c>
      <c r="G397" s="8">
        <v>43234</v>
      </c>
      <c r="H397" s="5" t="s">
        <v>42</v>
      </c>
      <c r="I397" s="5">
        <v>10</v>
      </c>
      <c r="J397" s="5">
        <v>3</v>
      </c>
      <c r="K397" s="5">
        <v>270</v>
      </c>
      <c r="L397" s="5">
        <v>220</v>
      </c>
      <c r="M397" s="5">
        <f t="shared" si="23"/>
        <v>490</v>
      </c>
      <c r="N397" s="5"/>
      <c r="O397" s="5" t="str">
        <f t="shared" si="24"/>
        <v>dat</v>
      </c>
      <c r="P397" s="6"/>
    </row>
    <row r="398" spans="1:16" s="9" customFormat="1" ht="20.25" customHeight="1">
      <c r="A398" s="5">
        <v>598829</v>
      </c>
      <c r="B398" s="6" t="s">
        <v>652</v>
      </c>
      <c r="C398" s="6" t="s">
        <v>653</v>
      </c>
      <c r="D398" s="6" t="s">
        <v>303</v>
      </c>
      <c r="E398" s="7">
        <v>34767</v>
      </c>
      <c r="F398" s="6" t="s">
        <v>92</v>
      </c>
      <c r="G398" s="8">
        <v>43238</v>
      </c>
      <c r="H398" s="5" t="s">
        <v>0</v>
      </c>
      <c r="I398" s="5">
        <v>10</v>
      </c>
      <c r="J398" s="5">
        <v>3</v>
      </c>
      <c r="K398" s="5">
        <v>395</v>
      </c>
      <c r="L398" s="5">
        <v>325</v>
      </c>
      <c r="M398" s="5">
        <f t="shared" si="23"/>
        <v>720</v>
      </c>
      <c r="N398" s="5"/>
      <c r="O398" s="5" t="str">
        <f t="shared" si="24"/>
        <v>dat</v>
      </c>
      <c r="P398" s="6"/>
    </row>
    <row r="399" spans="1:16" s="9" customFormat="1" ht="20.25" customHeight="1">
      <c r="A399" s="5">
        <v>600457</v>
      </c>
      <c r="B399" s="6" t="s">
        <v>357</v>
      </c>
      <c r="C399" s="6" t="s">
        <v>344</v>
      </c>
      <c r="D399" s="6" t="s">
        <v>2</v>
      </c>
      <c r="E399" s="7">
        <v>34870</v>
      </c>
      <c r="F399" s="6" t="s">
        <v>66</v>
      </c>
      <c r="G399" s="8">
        <v>43234</v>
      </c>
      <c r="H399" s="5" t="s">
        <v>42</v>
      </c>
      <c r="I399" s="5">
        <v>10</v>
      </c>
      <c r="J399" s="5">
        <v>3</v>
      </c>
      <c r="K399" s="5">
        <v>260</v>
      </c>
      <c r="L399" s="5">
        <v>130</v>
      </c>
      <c r="M399" s="5">
        <f t="shared" si="23"/>
        <v>390</v>
      </c>
      <c r="N399" s="5"/>
      <c r="O399" s="5" t="str">
        <f t="shared" si="24"/>
        <v>khong</v>
      </c>
      <c r="P399" s="6"/>
    </row>
    <row r="400" spans="1:16" s="9" customFormat="1" ht="20.25" customHeight="1">
      <c r="A400" s="5">
        <v>600599</v>
      </c>
      <c r="B400" s="6" t="s">
        <v>654</v>
      </c>
      <c r="C400" s="6" t="s">
        <v>349</v>
      </c>
      <c r="D400" s="6" t="s">
        <v>2</v>
      </c>
      <c r="E400" s="7">
        <v>35452</v>
      </c>
      <c r="F400" s="6" t="s">
        <v>93</v>
      </c>
      <c r="G400" s="8">
        <v>43234</v>
      </c>
      <c r="H400" s="5" t="s">
        <v>42</v>
      </c>
      <c r="I400" s="5">
        <v>10</v>
      </c>
      <c r="J400" s="5">
        <v>3</v>
      </c>
      <c r="K400" s="5">
        <v>100</v>
      </c>
      <c r="L400" s="5">
        <v>5</v>
      </c>
      <c r="M400" s="5">
        <f t="shared" si="23"/>
        <v>105</v>
      </c>
      <c r="N400" s="5"/>
      <c r="O400" s="5" t="str">
        <f t="shared" si="24"/>
        <v>khong</v>
      </c>
      <c r="P400" s="6"/>
    </row>
    <row r="401" spans="1:16" s="9" customFormat="1" ht="20.25" customHeight="1">
      <c r="A401" s="5">
        <v>600801</v>
      </c>
      <c r="B401" s="6" t="s">
        <v>364</v>
      </c>
      <c r="C401" s="6" t="s">
        <v>332</v>
      </c>
      <c r="D401" s="6" t="s">
        <v>303</v>
      </c>
      <c r="E401" s="7">
        <v>35773</v>
      </c>
      <c r="F401" s="6" t="s">
        <v>133</v>
      </c>
      <c r="G401" s="8">
        <v>43234</v>
      </c>
      <c r="H401" s="5" t="s">
        <v>42</v>
      </c>
      <c r="I401" s="5">
        <v>10</v>
      </c>
      <c r="J401" s="5">
        <v>3</v>
      </c>
      <c r="K401" s="5">
        <v>215</v>
      </c>
      <c r="L401" s="5">
        <v>335</v>
      </c>
      <c r="M401" s="5">
        <f t="shared" si="23"/>
        <v>550</v>
      </c>
      <c r="N401" s="5"/>
      <c r="O401" s="5" t="str">
        <f t="shared" si="24"/>
        <v>dat</v>
      </c>
      <c r="P401" s="6"/>
    </row>
    <row r="402" spans="1:16" s="9" customFormat="1" ht="20.25" customHeight="1">
      <c r="A402" s="5">
        <v>602328</v>
      </c>
      <c r="B402" s="6" t="s">
        <v>420</v>
      </c>
      <c r="C402" s="6" t="s">
        <v>655</v>
      </c>
      <c r="D402" s="6" t="s">
        <v>303</v>
      </c>
      <c r="E402" s="7">
        <v>35388</v>
      </c>
      <c r="F402" s="6" t="s">
        <v>106</v>
      </c>
      <c r="G402" s="8">
        <v>43234</v>
      </c>
      <c r="H402" s="5" t="s">
        <v>42</v>
      </c>
      <c r="I402" s="5">
        <v>10</v>
      </c>
      <c r="J402" s="5">
        <v>3</v>
      </c>
      <c r="K402" s="5">
        <v>230</v>
      </c>
      <c r="L402" s="5">
        <v>85</v>
      </c>
      <c r="M402" s="5">
        <f t="shared" si="23"/>
        <v>315</v>
      </c>
      <c r="N402" s="5"/>
      <c r="O402" s="5" t="str">
        <f t="shared" si="24"/>
        <v>khong</v>
      </c>
      <c r="P402" s="6"/>
    </row>
    <row r="403" spans="1:16" s="9" customFormat="1" ht="20.25" customHeight="1">
      <c r="A403" s="5">
        <v>602859</v>
      </c>
      <c r="B403" s="6" t="s">
        <v>492</v>
      </c>
      <c r="C403" s="6" t="s">
        <v>622</v>
      </c>
      <c r="D403" s="6" t="s">
        <v>2</v>
      </c>
      <c r="E403" s="7">
        <v>35627</v>
      </c>
      <c r="F403" s="6" t="s">
        <v>143</v>
      </c>
      <c r="G403" s="8">
        <v>43234</v>
      </c>
      <c r="H403" s="5" t="s">
        <v>42</v>
      </c>
      <c r="I403" s="5">
        <v>10</v>
      </c>
      <c r="J403" s="5">
        <v>3</v>
      </c>
      <c r="K403" s="5">
        <v>210</v>
      </c>
      <c r="L403" s="5">
        <v>115</v>
      </c>
      <c r="M403" s="5">
        <f t="shared" si="23"/>
        <v>325</v>
      </c>
      <c r="N403" s="5"/>
      <c r="O403" s="5" t="str">
        <f t="shared" si="24"/>
        <v>khong</v>
      </c>
      <c r="P403" s="6"/>
    </row>
    <row r="404" spans="1:16" s="9" customFormat="1" ht="20.25" customHeight="1">
      <c r="A404" s="5">
        <v>603040</v>
      </c>
      <c r="B404" s="6" t="s">
        <v>407</v>
      </c>
      <c r="C404" s="6" t="s">
        <v>349</v>
      </c>
      <c r="D404" s="6" t="s">
        <v>2</v>
      </c>
      <c r="E404" s="7">
        <v>35470</v>
      </c>
      <c r="F404" s="6" t="s">
        <v>70</v>
      </c>
      <c r="G404" s="8">
        <v>43234</v>
      </c>
      <c r="H404" s="5" t="s">
        <v>42</v>
      </c>
      <c r="I404" s="5">
        <v>10</v>
      </c>
      <c r="J404" s="5">
        <v>3</v>
      </c>
      <c r="K404" s="5">
        <v>210</v>
      </c>
      <c r="L404" s="5">
        <v>170</v>
      </c>
      <c r="M404" s="5">
        <f t="shared" si="23"/>
        <v>380</v>
      </c>
      <c r="N404" s="5"/>
      <c r="O404" s="5" t="str">
        <f t="shared" si="24"/>
        <v>khong</v>
      </c>
      <c r="P404" s="6"/>
    </row>
    <row r="405" spans="1:16" s="9" customFormat="1" ht="20.25" customHeight="1">
      <c r="A405" s="5">
        <v>603962</v>
      </c>
      <c r="B405" s="6" t="s">
        <v>656</v>
      </c>
      <c r="C405" s="6" t="s">
        <v>342</v>
      </c>
      <c r="D405" s="6" t="s">
        <v>303</v>
      </c>
      <c r="E405" s="7">
        <v>35757</v>
      </c>
      <c r="F405" s="6" t="s">
        <v>71</v>
      </c>
      <c r="G405" s="8">
        <v>43234</v>
      </c>
      <c r="H405" s="5" t="s">
        <v>42</v>
      </c>
      <c r="I405" s="5">
        <v>10</v>
      </c>
      <c r="J405" s="5">
        <v>3</v>
      </c>
      <c r="K405" s="5">
        <v>110</v>
      </c>
      <c r="L405" s="5">
        <v>85</v>
      </c>
      <c r="M405" s="5">
        <f t="shared" si="23"/>
        <v>195</v>
      </c>
      <c r="N405" s="5"/>
      <c r="O405" s="5" t="str">
        <f t="shared" si="24"/>
        <v>khong</v>
      </c>
      <c r="P405" s="6"/>
    </row>
    <row r="406" spans="1:16" s="9" customFormat="1" ht="20.25" customHeight="1">
      <c r="A406" s="5">
        <v>583371</v>
      </c>
      <c r="B406" s="6" t="s">
        <v>657</v>
      </c>
      <c r="C406" s="6" t="s">
        <v>658</v>
      </c>
      <c r="D406" s="6" t="s">
        <v>303</v>
      </c>
      <c r="E406" s="7">
        <v>34994</v>
      </c>
      <c r="F406" s="6" t="s">
        <v>227</v>
      </c>
      <c r="G406" s="8">
        <v>43238</v>
      </c>
      <c r="H406" s="5" t="s">
        <v>0</v>
      </c>
      <c r="I406" s="5">
        <v>10</v>
      </c>
      <c r="J406" s="5">
        <v>3</v>
      </c>
      <c r="K406" s="5">
        <v>180</v>
      </c>
      <c r="L406" s="5">
        <v>170</v>
      </c>
      <c r="M406" s="5">
        <f t="shared" si="23"/>
        <v>350</v>
      </c>
      <c r="N406" s="5"/>
      <c r="O406" s="5" t="str">
        <f t="shared" si="24"/>
        <v>khong</v>
      </c>
      <c r="P406" s="6"/>
    </row>
    <row r="407" spans="1:16" s="9" customFormat="1" ht="20.25" customHeight="1">
      <c r="A407" s="5">
        <v>585071</v>
      </c>
      <c r="B407" s="6" t="s">
        <v>659</v>
      </c>
      <c r="C407" s="6" t="s">
        <v>228</v>
      </c>
      <c r="D407" s="6" t="s">
        <v>303</v>
      </c>
      <c r="E407" s="7">
        <v>34924</v>
      </c>
      <c r="F407" s="6" t="s">
        <v>200</v>
      </c>
      <c r="G407" s="8">
        <v>43238</v>
      </c>
      <c r="H407" s="5" t="s">
        <v>0</v>
      </c>
      <c r="I407" s="5">
        <v>10</v>
      </c>
      <c r="J407" s="5">
        <v>3</v>
      </c>
      <c r="K407" s="5">
        <v>185</v>
      </c>
      <c r="L407" s="5">
        <v>195</v>
      </c>
      <c r="M407" s="5">
        <f t="shared" si="23"/>
        <v>380</v>
      </c>
      <c r="N407" s="5"/>
      <c r="O407" s="5" t="str">
        <f t="shared" si="24"/>
        <v>khong</v>
      </c>
      <c r="P407" s="6"/>
    </row>
    <row r="408" spans="1:16" s="9" customFormat="1" ht="20.25" customHeight="1">
      <c r="A408" s="5">
        <v>586051</v>
      </c>
      <c r="B408" s="6" t="s">
        <v>317</v>
      </c>
      <c r="C408" s="6" t="s">
        <v>505</v>
      </c>
      <c r="D408" s="6" t="s">
        <v>2</v>
      </c>
      <c r="E408" s="7">
        <v>34131</v>
      </c>
      <c r="F408" s="6" t="s">
        <v>26</v>
      </c>
      <c r="G408" s="8">
        <v>43238</v>
      </c>
      <c r="H408" s="5" t="s">
        <v>0</v>
      </c>
      <c r="I408" s="5">
        <v>10</v>
      </c>
      <c r="J408" s="5">
        <v>3</v>
      </c>
      <c r="K408" s="5"/>
      <c r="L408" s="5"/>
      <c r="M408" s="5">
        <f t="shared" si="23"/>
        <v>0</v>
      </c>
      <c r="N408" s="5"/>
      <c r="O408" s="5"/>
      <c r="P408" s="6" t="str">
        <f>VLOOKUP(A408,[1]excel003!A$2:M$826,13,0)</f>
        <v>Không đủ điều kiện dự thi</v>
      </c>
    </row>
    <row r="409" spans="1:16" s="9" customFormat="1" ht="20.25" customHeight="1">
      <c r="A409" s="5">
        <v>587044</v>
      </c>
      <c r="B409" s="6" t="s">
        <v>660</v>
      </c>
      <c r="C409" s="6" t="s">
        <v>661</v>
      </c>
      <c r="D409" s="6" t="s">
        <v>2</v>
      </c>
      <c r="E409" s="7">
        <v>34836</v>
      </c>
      <c r="F409" s="6" t="s">
        <v>57</v>
      </c>
      <c r="G409" s="8">
        <v>43238</v>
      </c>
      <c r="H409" s="5" t="s">
        <v>0</v>
      </c>
      <c r="I409" s="5">
        <v>10</v>
      </c>
      <c r="J409" s="5">
        <v>3</v>
      </c>
      <c r="K409" s="5">
        <v>295</v>
      </c>
      <c r="L409" s="5">
        <v>320</v>
      </c>
      <c r="M409" s="5">
        <f t="shared" si="23"/>
        <v>615</v>
      </c>
      <c r="N409" s="5"/>
      <c r="O409" s="5" t="str">
        <f>IF(M409&gt;=400,"dat","khong")</f>
        <v>dat</v>
      </c>
      <c r="P409" s="6"/>
    </row>
    <row r="410" spans="1:16" s="9" customFormat="1" ht="20.25" customHeight="1">
      <c r="A410" s="5">
        <v>587469</v>
      </c>
      <c r="B410" s="6" t="s">
        <v>376</v>
      </c>
      <c r="C410" s="6" t="s">
        <v>332</v>
      </c>
      <c r="D410" s="6" t="s">
        <v>2</v>
      </c>
      <c r="E410" s="7">
        <v>34874</v>
      </c>
      <c r="F410" s="6" t="s">
        <v>229</v>
      </c>
      <c r="G410" s="8">
        <v>43238</v>
      </c>
      <c r="H410" s="5" t="s">
        <v>0</v>
      </c>
      <c r="I410" s="5">
        <v>10</v>
      </c>
      <c r="J410" s="5">
        <v>3</v>
      </c>
      <c r="K410" s="5">
        <v>200</v>
      </c>
      <c r="L410" s="5">
        <v>230</v>
      </c>
      <c r="M410" s="5">
        <f t="shared" si="23"/>
        <v>430</v>
      </c>
      <c r="N410" s="5"/>
      <c r="O410" s="5" t="str">
        <f>IF(M410&gt;=400,"dat","khong")</f>
        <v>dat</v>
      </c>
      <c r="P410" s="6"/>
    </row>
    <row r="411" spans="1:16" s="9" customFormat="1" ht="20.25" customHeight="1">
      <c r="A411" s="5">
        <v>592262</v>
      </c>
      <c r="B411" s="6" t="s">
        <v>662</v>
      </c>
      <c r="C411" s="6" t="s">
        <v>3</v>
      </c>
      <c r="D411" s="6" t="s">
        <v>303</v>
      </c>
      <c r="E411" s="7">
        <v>35317</v>
      </c>
      <c r="F411" s="6" t="s">
        <v>230</v>
      </c>
      <c r="G411" s="8">
        <v>43238</v>
      </c>
      <c r="H411" s="5" t="s">
        <v>0</v>
      </c>
      <c r="I411" s="5">
        <v>10</v>
      </c>
      <c r="J411" s="5">
        <v>3</v>
      </c>
      <c r="K411" s="5"/>
      <c r="L411" s="5"/>
      <c r="M411" s="5">
        <f t="shared" si="23"/>
        <v>0</v>
      </c>
      <c r="N411" s="5"/>
      <c r="O411" s="5"/>
      <c r="P411" s="6" t="str">
        <f>VLOOKUP(A411,[1]excel003!A$2:M$826,13,0)</f>
        <v>Không đủ điều kiện dự thi</v>
      </c>
    </row>
    <row r="412" spans="1:16" s="9" customFormat="1" ht="20.25" customHeight="1">
      <c r="A412" s="5">
        <v>593065</v>
      </c>
      <c r="B412" s="6" t="s">
        <v>377</v>
      </c>
      <c r="C412" s="6" t="s">
        <v>616</v>
      </c>
      <c r="D412" s="6" t="s">
        <v>2</v>
      </c>
      <c r="E412" s="7">
        <v>34840</v>
      </c>
      <c r="F412" s="6" t="s">
        <v>62</v>
      </c>
      <c r="G412" s="8">
        <v>43238</v>
      </c>
      <c r="H412" s="5" t="s">
        <v>0</v>
      </c>
      <c r="I412" s="5">
        <v>10</v>
      </c>
      <c r="J412" s="5">
        <v>3</v>
      </c>
      <c r="K412" s="5"/>
      <c r="L412" s="5"/>
      <c r="M412" s="5">
        <f t="shared" si="23"/>
        <v>0</v>
      </c>
      <c r="N412" s="5"/>
      <c r="O412" s="5"/>
      <c r="P412" s="6" t="str">
        <f>VLOOKUP(A412,[1]excel003!A$2:M$826,13,0)</f>
        <v>Nợ học phí và không đủ điều kiện thi</v>
      </c>
    </row>
    <row r="413" spans="1:16" s="9" customFormat="1" ht="20.25" customHeight="1">
      <c r="A413" s="5">
        <v>594830</v>
      </c>
      <c r="B413" s="6" t="s">
        <v>663</v>
      </c>
      <c r="C413" s="6" t="s">
        <v>231</v>
      </c>
      <c r="D413" s="6" t="s">
        <v>303</v>
      </c>
      <c r="E413" s="7">
        <v>35330</v>
      </c>
      <c r="F413" s="6" t="s">
        <v>103</v>
      </c>
      <c r="G413" s="8">
        <v>43238</v>
      </c>
      <c r="H413" s="5" t="s">
        <v>0</v>
      </c>
      <c r="I413" s="5">
        <v>10</v>
      </c>
      <c r="J413" s="5">
        <v>3</v>
      </c>
      <c r="K413" s="5"/>
      <c r="L413" s="5"/>
      <c r="M413" s="5">
        <f t="shared" si="23"/>
        <v>0</v>
      </c>
      <c r="N413" s="5"/>
      <c r="O413" s="5"/>
      <c r="P413" s="6" t="str">
        <f>VLOOKUP(A413,[1]excel003!A$2:M$826,13,0)</f>
        <v>Không đủ điều kiện dự thi</v>
      </c>
    </row>
    <row r="414" spans="1:16" s="9" customFormat="1" ht="20.25" customHeight="1">
      <c r="A414" s="5">
        <v>595707</v>
      </c>
      <c r="B414" s="6" t="s">
        <v>664</v>
      </c>
      <c r="C414" s="6" t="s">
        <v>157</v>
      </c>
      <c r="D414" s="6" t="s">
        <v>303</v>
      </c>
      <c r="E414" s="7">
        <v>34804</v>
      </c>
      <c r="F414" s="6" t="s">
        <v>213</v>
      </c>
      <c r="G414" s="8">
        <v>43238</v>
      </c>
      <c r="H414" s="5" t="s">
        <v>0</v>
      </c>
      <c r="I414" s="5">
        <v>10</v>
      </c>
      <c r="J414" s="5">
        <v>3</v>
      </c>
      <c r="K414" s="5">
        <v>195</v>
      </c>
      <c r="L414" s="5">
        <v>230</v>
      </c>
      <c r="M414" s="5">
        <f t="shared" si="23"/>
        <v>425</v>
      </c>
      <c r="N414" s="5"/>
      <c r="O414" s="5" t="str">
        <f t="shared" ref="O414:O420" si="25">IF(M414&gt;=400,"dat","khong")</f>
        <v>dat</v>
      </c>
      <c r="P414" s="6"/>
    </row>
    <row r="415" spans="1:16" s="9" customFormat="1" ht="20.25" customHeight="1">
      <c r="A415" s="5">
        <v>595893</v>
      </c>
      <c r="B415" s="6" t="s">
        <v>386</v>
      </c>
      <c r="C415" s="6" t="s">
        <v>502</v>
      </c>
      <c r="D415" s="6" t="s">
        <v>2</v>
      </c>
      <c r="E415" s="7">
        <v>35097</v>
      </c>
      <c r="F415" s="6" t="s">
        <v>197</v>
      </c>
      <c r="G415" s="8">
        <v>43238</v>
      </c>
      <c r="H415" s="5" t="s">
        <v>0</v>
      </c>
      <c r="I415" s="5">
        <v>10</v>
      </c>
      <c r="J415" s="5">
        <v>3</v>
      </c>
      <c r="K415" s="5">
        <v>250</v>
      </c>
      <c r="L415" s="5">
        <v>230</v>
      </c>
      <c r="M415" s="5">
        <f t="shared" si="23"/>
        <v>480</v>
      </c>
      <c r="N415" s="5"/>
      <c r="O415" s="5" t="str">
        <f t="shared" si="25"/>
        <v>dat</v>
      </c>
      <c r="P415" s="6"/>
    </row>
    <row r="416" spans="1:16" s="9" customFormat="1" ht="20.25" customHeight="1">
      <c r="A416" s="5">
        <v>597764</v>
      </c>
      <c r="B416" s="6" t="s">
        <v>317</v>
      </c>
      <c r="C416" s="6" t="s">
        <v>335</v>
      </c>
      <c r="D416" s="6" t="s">
        <v>2</v>
      </c>
      <c r="E416" s="7">
        <v>35426</v>
      </c>
      <c r="F416" s="6" t="s">
        <v>90</v>
      </c>
      <c r="G416" s="8">
        <v>43238</v>
      </c>
      <c r="H416" s="5" t="s">
        <v>0</v>
      </c>
      <c r="I416" s="5">
        <v>10</v>
      </c>
      <c r="J416" s="5">
        <v>3</v>
      </c>
      <c r="K416" s="5">
        <v>115</v>
      </c>
      <c r="L416" s="5">
        <v>130</v>
      </c>
      <c r="M416" s="5">
        <f t="shared" si="23"/>
        <v>245</v>
      </c>
      <c r="N416" s="5"/>
      <c r="O416" s="5" t="str">
        <f t="shared" si="25"/>
        <v>khong</v>
      </c>
      <c r="P416" s="6"/>
    </row>
    <row r="417" spans="1:16" s="9" customFormat="1" ht="20.25" customHeight="1">
      <c r="A417" s="5">
        <v>597796</v>
      </c>
      <c r="B417" s="6" t="s">
        <v>665</v>
      </c>
      <c r="C417" s="6" t="s">
        <v>374</v>
      </c>
      <c r="D417" s="6" t="s">
        <v>2</v>
      </c>
      <c r="E417" s="7">
        <v>35056</v>
      </c>
      <c r="F417" s="6" t="s">
        <v>171</v>
      </c>
      <c r="G417" s="8">
        <v>43238</v>
      </c>
      <c r="H417" s="5" t="s">
        <v>0</v>
      </c>
      <c r="I417" s="5">
        <v>10</v>
      </c>
      <c r="J417" s="5">
        <v>3</v>
      </c>
      <c r="K417" s="5">
        <v>165</v>
      </c>
      <c r="L417" s="5">
        <v>100</v>
      </c>
      <c r="M417" s="5">
        <f t="shared" si="23"/>
        <v>265</v>
      </c>
      <c r="N417" s="5"/>
      <c r="O417" s="5" t="str">
        <f t="shared" si="25"/>
        <v>khong</v>
      </c>
      <c r="P417" s="6"/>
    </row>
    <row r="418" spans="1:16" s="9" customFormat="1" ht="20.25" customHeight="1">
      <c r="A418" s="5">
        <v>597839</v>
      </c>
      <c r="B418" s="6" t="s">
        <v>367</v>
      </c>
      <c r="C418" s="6" t="s">
        <v>460</v>
      </c>
      <c r="D418" s="6" t="s">
        <v>2</v>
      </c>
      <c r="E418" s="7">
        <v>34852</v>
      </c>
      <c r="F418" s="6" t="s">
        <v>171</v>
      </c>
      <c r="G418" s="8">
        <v>43238</v>
      </c>
      <c r="H418" s="5" t="s">
        <v>0</v>
      </c>
      <c r="I418" s="5">
        <v>10</v>
      </c>
      <c r="J418" s="5">
        <v>3</v>
      </c>
      <c r="K418" s="5">
        <v>240</v>
      </c>
      <c r="L418" s="5">
        <v>210</v>
      </c>
      <c r="M418" s="5">
        <f t="shared" si="23"/>
        <v>450</v>
      </c>
      <c r="N418" s="5"/>
      <c r="O418" s="5" t="str">
        <f t="shared" si="25"/>
        <v>dat</v>
      </c>
      <c r="P418" s="6"/>
    </row>
    <row r="419" spans="1:16" s="9" customFormat="1" ht="20.25" customHeight="1">
      <c r="A419" s="5">
        <v>600641</v>
      </c>
      <c r="B419" s="6" t="s">
        <v>609</v>
      </c>
      <c r="C419" s="6" t="s">
        <v>14</v>
      </c>
      <c r="D419" s="6" t="s">
        <v>2</v>
      </c>
      <c r="E419" s="7">
        <v>35607</v>
      </c>
      <c r="F419" s="6" t="s">
        <v>232</v>
      </c>
      <c r="G419" s="8">
        <v>43238</v>
      </c>
      <c r="H419" s="5" t="s">
        <v>0</v>
      </c>
      <c r="I419" s="5">
        <v>10</v>
      </c>
      <c r="J419" s="5">
        <v>3</v>
      </c>
      <c r="K419" s="5">
        <v>190</v>
      </c>
      <c r="L419" s="5">
        <v>85</v>
      </c>
      <c r="M419" s="5">
        <f t="shared" si="23"/>
        <v>275</v>
      </c>
      <c r="N419" s="5"/>
      <c r="O419" s="5" t="str">
        <f t="shared" si="25"/>
        <v>khong</v>
      </c>
      <c r="P419" s="6"/>
    </row>
    <row r="420" spans="1:16" s="9" customFormat="1" ht="20.25" customHeight="1">
      <c r="A420" s="5">
        <v>601984</v>
      </c>
      <c r="B420" s="6" t="s">
        <v>666</v>
      </c>
      <c r="C420" s="6" t="s">
        <v>335</v>
      </c>
      <c r="D420" s="6" t="s">
        <v>2</v>
      </c>
      <c r="E420" s="7">
        <v>35503</v>
      </c>
      <c r="F420" s="6" t="s">
        <v>68</v>
      </c>
      <c r="G420" s="8">
        <v>43238</v>
      </c>
      <c r="H420" s="5" t="s">
        <v>0</v>
      </c>
      <c r="I420" s="5">
        <v>10</v>
      </c>
      <c r="J420" s="5">
        <v>3</v>
      </c>
      <c r="K420" s="5">
        <v>230</v>
      </c>
      <c r="L420" s="5">
        <v>160</v>
      </c>
      <c r="M420" s="5">
        <f t="shared" si="23"/>
        <v>390</v>
      </c>
      <c r="N420" s="5"/>
      <c r="O420" s="5" t="str">
        <f t="shared" si="25"/>
        <v>khong</v>
      </c>
      <c r="P420" s="6"/>
    </row>
    <row r="421" spans="1:16" s="9" customFormat="1" ht="20.25" customHeight="1">
      <c r="A421" s="5">
        <v>602493</v>
      </c>
      <c r="B421" s="6" t="s">
        <v>319</v>
      </c>
      <c r="C421" s="6" t="s">
        <v>667</v>
      </c>
      <c r="D421" s="6" t="s">
        <v>303</v>
      </c>
      <c r="E421" s="7">
        <v>35084</v>
      </c>
      <c r="F421" s="6" t="s">
        <v>233</v>
      </c>
      <c r="G421" s="8">
        <v>43238</v>
      </c>
      <c r="H421" s="5" t="s">
        <v>0</v>
      </c>
      <c r="I421" s="5">
        <v>10</v>
      </c>
      <c r="J421" s="5">
        <v>3</v>
      </c>
      <c r="K421" s="5"/>
      <c r="L421" s="5"/>
      <c r="M421" s="5">
        <f t="shared" si="23"/>
        <v>0</v>
      </c>
      <c r="N421" s="5"/>
      <c r="O421" s="5"/>
      <c r="P421" s="6" t="str">
        <f>VLOOKUP(A421,[1]excel003!A$2:M$826,13,0)</f>
        <v>Không đủ điều kiện dự thi</v>
      </c>
    </row>
    <row r="422" spans="1:16" s="9" customFormat="1" ht="20.25" customHeight="1">
      <c r="A422" s="5">
        <v>603139</v>
      </c>
      <c r="B422" s="6" t="s">
        <v>668</v>
      </c>
      <c r="C422" s="6" t="s">
        <v>445</v>
      </c>
      <c r="D422" s="6" t="s">
        <v>2</v>
      </c>
      <c r="E422" s="7">
        <v>35708</v>
      </c>
      <c r="F422" s="6" t="s">
        <v>144</v>
      </c>
      <c r="G422" s="8">
        <v>43238</v>
      </c>
      <c r="H422" s="5" t="s">
        <v>0</v>
      </c>
      <c r="I422" s="5">
        <v>10</v>
      </c>
      <c r="J422" s="5">
        <v>3</v>
      </c>
      <c r="K422" s="5">
        <v>175</v>
      </c>
      <c r="L422" s="5">
        <v>215</v>
      </c>
      <c r="M422" s="5">
        <f t="shared" si="23"/>
        <v>390</v>
      </c>
      <c r="N422" s="5"/>
      <c r="O422" s="5" t="str">
        <f>IF(M422&gt;=400,"dat","khong")</f>
        <v>khong</v>
      </c>
      <c r="P422" s="6"/>
    </row>
    <row r="423" spans="1:16" s="9" customFormat="1" ht="20.25" customHeight="1">
      <c r="A423" s="5">
        <v>603140</v>
      </c>
      <c r="B423" s="6" t="s">
        <v>440</v>
      </c>
      <c r="C423" s="6" t="s">
        <v>451</v>
      </c>
      <c r="D423" s="6" t="s">
        <v>2</v>
      </c>
      <c r="E423" s="7">
        <v>35448</v>
      </c>
      <c r="F423" s="6" t="s">
        <v>144</v>
      </c>
      <c r="G423" s="8">
        <v>43238</v>
      </c>
      <c r="H423" s="5" t="s">
        <v>0</v>
      </c>
      <c r="I423" s="5">
        <v>10</v>
      </c>
      <c r="J423" s="5">
        <v>3</v>
      </c>
      <c r="K423" s="5">
        <v>110</v>
      </c>
      <c r="L423" s="5">
        <v>115</v>
      </c>
      <c r="M423" s="5">
        <f t="shared" si="23"/>
        <v>225</v>
      </c>
      <c r="N423" s="5"/>
      <c r="O423" s="5" t="str">
        <f>IF(M423&gt;=400,"dat","khong")</f>
        <v>khong</v>
      </c>
      <c r="P423" s="6"/>
    </row>
    <row r="424" spans="1:16" s="9" customFormat="1" ht="20.25" customHeight="1">
      <c r="A424" s="5">
        <v>603682</v>
      </c>
      <c r="B424" s="6" t="s">
        <v>300</v>
      </c>
      <c r="C424" s="6" t="s">
        <v>14</v>
      </c>
      <c r="D424" s="6" t="s">
        <v>2</v>
      </c>
      <c r="E424" s="7">
        <v>35642</v>
      </c>
      <c r="F424" s="6" t="s">
        <v>180</v>
      </c>
      <c r="G424" s="8">
        <v>43238</v>
      </c>
      <c r="H424" s="5" t="s">
        <v>0</v>
      </c>
      <c r="I424" s="5">
        <v>10</v>
      </c>
      <c r="J424" s="5">
        <v>3</v>
      </c>
      <c r="K424" s="5"/>
      <c r="L424" s="5"/>
      <c r="M424" s="5">
        <f t="shared" si="23"/>
        <v>0</v>
      </c>
      <c r="N424" s="5"/>
      <c r="O424" s="5"/>
      <c r="P424" s="6" t="str">
        <f>VLOOKUP(A424,[1]excel003!A$2:M$826,13,0)</f>
        <v>Nợ học phí và không đủ điều kiện thi</v>
      </c>
    </row>
    <row r="425" spans="1:16" s="9" customFormat="1" ht="20.25" customHeight="1">
      <c r="A425" s="5">
        <v>604688</v>
      </c>
      <c r="B425" s="6" t="s">
        <v>582</v>
      </c>
      <c r="C425" s="6" t="s">
        <v>565</v>
      </c>
      <c r="D425" s="6" t="s">
        <v>2</v>
      </c>
      <c r="E425" s="7">
        <v>35201</v>
      </c>
      <c r="F425" s="6" t="s">
        <v>110</v>
      </c>
      <c r="G425" s="8">
        <v>43238</v>
      </c>
      <c r="H425" s="5" t="s">
        <v>0</v>
      </c>
      <c r="I425" s="5">
        <v>10</v>
      </c>
      <c r="J425" s="5">
        <v>3</v>
      </c>
      <c r="K425" s="5">
        <v>275</v>
      </c>
      <c r="L425" s="5">
        <v>195</v>
      </c>
      <c r="M425" s="5">
        <f t="shared" si="23"/>
        <v>470</v>
      </c>
      <c r="N425" s="5"/>
      <c r="O425" s="5" t="str">
        <f>IF(M425&gt;=400,"dat","khong")</f>
        <v>dat</v>
      </c>
      <c r="P425" s="6"/>
    </row>
    <row r="426" spans="1:16" s="9" customFormat="1" ht="20.25" customHeight="1">
      <c r="A426" s="5">
        <v>605516</v>
      </c>
      <c r="B426" s="6" t="s">
        <v>669</v>
      </c>
      <c r="C426" s="6" t="s">
        <v>409</v>
      </c>
      <c r="D426" s="6" t="s">
        <v>303</v>
      </c>
      <c r="E426" s="7">
        <v>35737</v>
      </c>
      <c r="F426" s="6" t="s">
        <v>163</v>
      </c>
      <c r="G426" s="8">
        <v>43238</v>
      </c>
      <c r="H426" s="5" t="s">
        <v>0</v>
      </c>
      <c r="I426" s="5">
        <v>10</v>
      </c>
      <c r="J426" s="5">
        <v>3</v>
      </c>
      <c r="K426" s="5">
        <v>270</v>
      </c>
      <c r="L426" s="5">
        <v>265</v>
      </c>
      <c r="M426" s="5">
        <f t="shared" si="23"/>
        <v>535</v>
      </c>
      <c r="N426" s="5"/>
      <c r="O426" s="5" t="str">
        <f>IF(M426&gt;=400,"dat","khong")</f>
        <v>dat</v>
      </c>
      <c r="P426" s="6"/>
    </row>
    <row r="427" spans="1:16" s="9" customFormat="1" ht="20.25" customHeight="1">
      <c r="A427" s="5">
        <v>586278</v>
      </c>
      <c r="B427" s="6" t="s">
        <v>297</v>
      </c>
      <c r="C427" s="6" t="s">
        <v>670</v>
      </c>
      <c r="D427" s="6" t="s">
        <v>2</v>
      </c>
      <c r="E427" s="7">
        <v>34447</v>
      </c>
      <c r="F427" s="6" t="s">
        <v>234</v>
      </c>
      <c r="G427" s="8">
        <v>43238</v>
      </c>
      <c r="H427" s="5" t="s">
        <v>21</v>
      </c>
      <c r="I427" s="5">
        <v>4</v>
      </c>
      <c r="J427" s="5">
        <v>3</v>
      </c>
      <c r="K427" s="5"/>
      <c r="L427" s="5"/>
      <c r="M427" s="5">
        <f t="shared" si="23"/>
        <v>0</v>
      </c>
      <c r="N427" s="5" t="s">
        <v>933</v>
      </c>
      <c r="O427" s="5" t="str">
        <f>IF(M427&gt;=400,"dat","khong")</f>
        <v>khong</v>
      </c>
      <c r="P427" s="6"/>
    </row>
    <row r="428" spans="1:16" s="9" customFormat="1" ht="20.25" customHeight="1">
      <c r="A428" s="5">
        <v>590398</v>
      </c>
      <c r="B428" s="6" t="s">
        <v>317</v>
      </c>
      <c r="C428" s="6" t="s">
        <v>671</v>
      </c>
      <c r="D428" s="6" t="s">
        <v>2</v>
      </c>
      <c r="E428" s="7">
        <v>35076</v>
      </c>
      <c r="F428" s="6" t="s">
        <v>6</v>
      </c>
      <c r="G428" s="8">
        <v>43238</v>
      </c>
      <c r="H428" s="5" t="s">
        <v>21</v>
      </c>
      <c r="I428" s="5">
        <v>4</v>
      </c>
      <c r="J428" s="5">
        <v>3</v>
      </c>
      <c r="K428" s="5">
        <v>240</v>
      </c>
      <c r="L428" s="5">
        <v>100</v>
      </c>
      <c r="M428" s="5">
        <f t="shared" si="23"/>
        <v>340</v>
      </c>
      <c r="N428" s="5"/>
      <c r="O428" s="5" t="str">
        <f>IF(M428&gt;=400,"dat","khong")</f>
        <v>khong</v>
      </c>
      <c r="P428" s="6"/>
    </row>
    <row r="429" spans="1:16" s="9" customFormat="1" ht="20.25" customHeight="1">
      <c r="A429" s="5">
        <v>591056</v>
      </c>
      <c r="B429" s="6" t="s">
        <v>454</v>
      </c>
      <c r="C429" s="6" t="s">
        <v>2</v>
      </c>
      <c r="D429" s="6" t="s">
        <v>2</v>
      </c>
      <c r="E429" s="7">
        <v>34727</v>
      </c>
      <c r="F429" s="6" t="s">
        <v>7</v>
      </c>
      <c r="G429" s="8">
        <v>43238</v>
      </c>
      <c r="H429" s="5" t="s">
        <v>21</v>
      </c>
      <c r="I429" s="5">
        <v>4</v>
      </c>
      <c r="J429" s="5">
        <v>3</v>
      </c>
      <c r="K429" s="5">
        <v>130</v>
      </c>
      <c r="L429" s="5">
        <v>90</v>
      </c>
      <c r="M429" s="5">
        <f t="shared" si="23"/>
        <v>220</v>
      </c>
      <c r="N429" s="5"/>
      <c r="O429" s="5" t="str">
        <f>IF(M429&gt;=400,"dat","khong")</f>
        <v>khong</v>
      </c>
      <c r="P429" s="6"/>
    </row>
    <row r="430" spans="1:16" s="9" customFormat="1" ht="20.25" customHeight="1">
      <c r="A430" s="5">
        <v>591851</v>
      </c>
      <c r="B430" s="6" t="s">
        <v>346</v>
      </c>
      <c r="C430" s="6" t="s">
        <v>307</v>
      </c>
      <c r="D430" s="6" t="s">
        <v>303</v>
      </c>
      <c r="E430" s="7">
        <v>34853</v>
      </c>
      <c r="F430" s="6" t="s">
        <v>78</v>
      </c>
      <c r="G430" s="8">
        <v>43238</v>
      </c>
      <c r="H430" s="5" t="s">
        <v>21</v>
      </c>
      <c r="I430" s="5">
        <v>4</v>
      </c>
      <c r="J430" s="5">
        <v>3</v>
      </c>
      <c r="K430" s="5"/>
      <c r="L430" s="5"/>
      <c r="M430" s="5">
        <f t="shared" si="23"/>
        <v>0</v>
      </c>
      <c r="N430" s="5"/>
      <c r="O430" s="5"/>
      <c r="P430" s="6" t="str">
        <f>VLOOKUP(A430,[1]excel003!A$2:M$826,13,0)</f>
        <v>Không đủ điều kiện dự thi</v>
      </c>
    </row>
    <row r="431" spans="1:16" s="9" customFormat="1" ht="20.25" customHeight="1">
      <c r="A431" s="5">
        <v>592149</v>
      </c>
      <c r="B431" s="6" t="s">
        <v>672</v>
      </c>
      <c r="C431" s="6" t="s">
        <v>302</v>
      </c>
      <c r="D431" s="6" t="s">
        <v>303</v>
      </c>
      <c r="E431" s="7">
        <v>35403</v>
      </c>
      <c r="F431" s="6" t="s">
        <v>196</v>
      </c>
      <c r="G431" s="8">
        <v>43238</v>
      </c>
      <c r="H431" s="5" t="s">
        <v>21</v>
      </c>
      <c r="I431" s="5">
        <v>4</v>
      </c>
      <c r="J431" s="5">
        <v>3</v>
      </c>
      <c r="K431" s="5">
        <v>420</v>
      </c>
      <c r="L431" s="5">
        <v>310</v>
      </c>
      <c r="M431" s="5">
        <f t="shared" si="23"/>
        <v>730</v>
      </c>
      <c r="N431" s="5"/>
      <c r="O431" s="5" t="str">
        <f t="shared" ref="O431:O438" si="26">IF(M431&gt;=400,"dat","khong")</f>
        <v>dat</v>
      </c>
      <c r="P431" s="6"/>
    </row>
    <row r="432" spans="1:16" s="9" customFormat="1" ht="20.25" customHeight="1">
      <c r="A432" s="5">
        <v>598509</v>
      </c>
      <c r="B432" s="6" t="s">
        <v>298</v>
      </c>
      <c r="C432" s="6" t="s">
        <v>443</v>
      </c>
      <c r="D432" s="6" t="s">
        <v>2</v>
      </c>
      <c r="E432" s="7">
        <v>34720</v>
      </c>
      <c r="F432" s="6" t="s">
        <v>65</v>
      </c>
      <c r="G432" s="8">
        <v>43238</v>
      </c>
      <c r="H432" s="5" t="s">
        <v>21</v>
      </c>
      <c r="I432" s="5">
        <v>4</v>
      </c>
      <c r="J432" s="5">
        <v>3</v>
      </c>
      <c r="K432" s="5">
        <v>175</v>
      </c>
      <c r="L432" s="5">
        <v>200</v>
      </c>
      <c r="M432" s="5">
        <f t="shared" si="23"/>
        <v>375</v>
      </c>
      <c r="N432" s="5"/>
      <c r="O432" s="5" t="str">
        <f t="shared" si="26"/>
        <v>khong</v>
      </c>
      <c r="P432" s="6"/>
    </row>
    <row r="433" spans="1:16" s="9" customFormat="1" ht="20.25" customHeight="1">
      <c r="A433" s="5">
        <v>598751</v>
      </c>
      <c r="B433" s="6" t="s">
        <v>654</v>
      </c>
      <c r="C433" s="6" t="s">
        <v>287</v>
      </c>
      <c r="D433" s="6" t="s">
        <v>2</v>
      </c>
      <c r="E433" s="7">
        <v>34995</v>
      </c>
      <c r="F433" s="6" t="s">
        <v>92</v>
      </c>
      <c r="G433" s="8">
        <v>43238</v>
      </c>
      <c r="H433" s="5" t="s">
        <v>21</v>
      </c>
      <c r="I433" s="5">
        <v>4</v>
      </c>
      <c r="J433" s="5">
        <v>3</v>
      </c>
      <c r="K433" s="5">
        <v>175</v>
      </c>
      <c r="L433" s="5">
        <v>65</v>
      </c>
      <c r="M433" s="5">
        <f t="shared" si="23"/>
        <v>240</v>
      </c>
      <c r="N433" s="5"/>
      <c r="O433" s="5" t="str">
        <f t="shared" si="26"/>
        <v>khong</v>
      </c>
      <c r="P433" s="6"/>
    </row>
    <row r="434" spans="1:16" s="9" customFormat="1" ht="20.25" customHeight="1">
      <c r="A434" s="5">
        <v>601873</v>
      </c>
      <c r="B434" s="6" t="s">
        <v>379</v>
      </c>
      <c r="C434" s="6" t="s">
        <v>157</v>
      </c>
      <c r="D434" s="6" t="s">
        <v>2</v>
      </c>
      <c r="E434" s="7">
        <v>35590</v>
      </c>
      <c r="F434" s="6" t="s">
        <v>235</v>
      </c>
      <c r="G434" s="8">
        <v>43238</v>
      </c>
      <c r="H434" s="5" t="s">
        <v>21</v>
      </c>
      <c r="I434" s="5">
        <v>4</v>
      </c>
      <c r="J434" s="5">
        <v>3</v>
      </c>
      <c r="K434" s="5">
        <v>130</v>
      </c>
      <c r="L434" s="5">
        <v>90</v>
      </c>
      <c r="M434" s="5">
        <f t="shared" si="23"/>
        <v>220</v>
      </c>
      <c r="N434" s="5"/>
      <c r="O434" s="5" t="str">
        <f t="shared" si="26"/>
        <v>khong</v>
      </c>
      <c r="P434" s="6"/>
    </row>
    <row r="435" spans="1:16" s="9" customFormat="1" ht="20.25" customHeight="1">
      <c r="A435" s="5">
        <v>602049</v>
      </c>
      <c r="B435" s="6" t="s">
        <v>673</v>
      </c>
      <c r="C435" s="6" t="s">
        <v>34</v>
      </c>
      <c r="D435" s="6" t="s">
        <v>303</v>
      </c>
      <c r="E435" s="7">
        <v>35603</v>
      </c>
      <c r="F435" s="6" t="s">
        <v>94</v>
      </c>
      <c r="G435" s="8">
        <v>43238</v>
      </c>
      <c r="H435" s="5" t="s">
        <v>21</v>
      </c>
      <c r="I435" s="5">
        <v>4</v>
      </c>
      <c r="J435" s="5">
        <v>3</v>
      </c>
      <c r="K435" s="5">
        <v>220</v>
      </c>
      <c r="L435" s="5">
        <v>130</v>
      </c>
      <c r="M435" s="5">
        <f t="shared" si="23"/>
        <v>350</v>
      </c>
      <c r="N435" s="5"/>
      <c r="O435" s="5" t="str">
        <f t="shared" si="26"/>
        <v>khong</v>
      </c>
      <c r="P435" s="6"/>
    </row>
    <row r="436" spans="1:16" s="9" customFormat="1" ht="20.25" customHeight="1">
      <c r="A436" s="5">
        <v>602812</v>
      </c>
      <c r="B436" s="6" t="s">
        <v>288</v>
      </c>
      <c r="C436" s="6" t="s">
        <v>285</v>
      </c>
      <c r="D436" s="6" t="s">
        <v>2</v>
      </c>
      <c r="E436" s="7">
        <v>35493</v>
      </c>
      <c r="F436" s="6" t="s">
        <v>143</v>
      </c>
      <c r="G436" s="8">
        <v>43238</v>
      </c>
      <c r="H436" s="5" t="s">
        <v>21</v>
      </c>
      <c r="I436" s="5">
        <v>4</v>
      </c>
      <c r="J436" s="5">
        <v>3</v>
      </c>
      <c r="K436" s="5">
        <v>140</v>
      </c>
      <c r="L436" s="5">
        <v>60</v>
      </c>
      <c r="M436" s="5">
        <f t="shared" si="23"/>
        <v>200</v>
      </c>
      <c r="N436" s="5"/>
      <c r="O436" s="5" t="str">
        <f t="shared" si="26"/>
        <v>khong</v>
      </c>
      <c r="P436" s="6"/>
    </row>
    <row r="437" spans="1:16" s="9" customFormat="1" ht="20.25" customHeight="1">
      <c r="A437" s="5">
        <v>602863</v>
      </c>
      <c r="B437" s="6" t="s">
        <v>674</v>
      </c>
      <c r="C437" s="6" t="s">
        <v>675</v>
      </c>
      <c r="D437" s="6" t="s">
        <v>2</v>
      </c>
      <c r="E437" s="7">
        <v>35439</v>
      </c>
      <c r="F437" s="6" t="s">
        <v>143</v>
      </c>
      <c r="G437" s="8">
        <v>43238</v>
      </c>
      <c r="H437" s="5" t="s">
        <v>21</v>
      </c>
      <c r="I437" s="5">
        <v>4</v>
      </c>
      <c r="J437" s="5">
        <v>3</v>
      </c>
      <c r="K437" s="5">
        <v>5</v>
      </c>
      <c r="L437" s="5">
        <v>165</v>
      </c>
      <c r="M437" s="5">
        <f t="shared" si="23"/>
        <v>170</v>
      </c>
      <c r="N437" s="5"/>
      <c r="O437" s="5" t="str">
        <f t="shared" si="26"/>
        <v>khong</v>
      </c>
      <c r="P437" s="6"/>
    </row>
    <row r="438" spans="1:16" s="9" customFormat="1" ht="20.25" customHeight="1">
      <c r="A438" s="5">
        <v>602954</v>
      </c>
      <c r="B438" s="6" t="s">
        <v>676</v>
      </c>
      <c r="C438" s="6" t="s">
        <v>2</v>
      </c>
      <c r="D438" s="6" t="s">
        <v>2</v>
      </c>
      <c r="E438" s="7">
        <v>35648</v>
      </c>
      <c r="F438" s="6" t="s">
        <v>70</v>
      </c>
      <c r="G438" s="8">
        <v>43238</v>
      </c>
      <c r="H438" s="5" t="s">
        <v>21</v>
      </c>
      <c r="I438" s="5">
        <v>4</v>
      </c>
      <c r="J438" s="5">
        <v>3</v>
      </c>
      <c r="K438" s="5">
        <v>150</v>
      </c>
      <c r="L438" s="5">
        <v>230</v>
      </c>
      <c r="M438" s="5">
        <f t="shared" si="23"/>
        <v>380</v>
      </c>
      <c r="N438" s="5"/>
      <c r="O438" s="5" t="str">
        <f t="shared" si="26"/>
        <v>khong</v>
      </c>
      <c r="P438" s="6"/>
    </row>
    <row r="439" spans="1:16" s="9" customFormat="1" ht="20.25" customHeight="1">
      <c r="A439" s="5">
        <v>603510</v>
      </c>
      <c r="B439" s="6" t="s">
        <v>677</v>
      </c>
      <c r="C439" s="6" t="s">
        <v>455</v>
      </c>
      <c r="D439" s="6" t="s">
        <v>2</v>
      </c>
      <c r="E439" s="7">
        <v>35753</v>
      </c>
      <c r="F439" s="6" t="s">
        <v>95</v>
      </c>
      <c r="G439" s="8">
        <v>43238</v>
      </c>
      <c r="H439" s="5" t="s">
        <v>21</v>
      </c>
      <c r="I439" s="5">
        <v>4</v>
      </c>
      <c r="J439" s="5">
        <v>3</v>
      </c>
      <c r="K439" s="5"/>
      <c r="L439" s="5"/>
      <c r="M439" s="5">
        <f t="shared" si="23"/>
        <v>0</v>
      </c>
      <c r="N439" s="5"/>
      <c r="O439" s="5"/>
      <c r="P439" s="6" t="str">
        <f>VLOOKUP(A439,[1]excel003!A$2:M$826,13,0)</f>
        <v>Không đủ điều kiện dự thi</v>
      </c>
    </row>
    <row r="440" spans="1:16" s="9" customFormat="1" ht="20.25" customHeight="1">
      <c r="A440" s="5">
        <v>604171</v>
      </c>
      <c r="B440" s="6" t="s">
        <v>472</v>
      </c>
      <c r="C440" s="6" t="s">
        <v>307</v>
      </c>
      <c r="D440" s="6" t="s">
        <v>2</v>
      </c>
      <c r="E440" s="7">
        <v>35660</v>
      </c>
      <c r="F440" s="6" t="s">
        <v>124</v>
      </c>
      <c r="G440" s="8">
        <v>43238</v>
      </c>
      <c r="H440" s="5" t="s">
        <v>21</v>
      </c>
      <c r="I440" s="5">
        <v>4</v>
      </c>
      <c r="J440" s="5">
        <v>3</v>
      </c>
      <c r="K440" s="5">
        <v>175</v>
      </c>
      <c r="L440" s="5">
        <v>180</v>
      </c>
      <c r="M440" s="5">
        <f t="shared" si="23"/>
        <v>355</v>
      </c>
      <c r="N440" s="5"/>
      <c r="O440" s="5" t="str">
        <f>IF(M440&gt;=400,"dat","khong")</f>
        <v>khong</v>
      </c>
      <c r="P440" s="6"/>
    </row>
    <row r="441" spans="1:16" s="9" customFormat="1" ht="20.25" customHeight="1">
      <c r="A441" s="5">
        <v>604875</v>
      </c>
      <c r="B441" s="6" t="s">
        <v>431</v>
      </c>
      <c r="C441" s="6" t="s">
        <v>678</v>
      </c>
      <c r="D441" s="6" t="s">
        <v>2</v>
      </c>
      <c r="E441" s="7">
        <v>35734</v>
      </c>
      <c r="F441" s="6" t="s">
        <v>111</v>
      </c>
      <c r="G441" s="8">
        <v>43238</v>
      </c>
      <c r="H441" s="5" t="s">
        <v>21</v>
      </c>
      <c r="I441" s="5">
        <v>4</v>
      </c>
      <c r="J441" s="5">
        <v>3</v>
      </c>
      <c r="K441" s="5"/>
      <c r="L441" s="5"/>
      <c r="M441" s="5">
        <f t="shared" si="23"/>
        <v>0</v>
      </c>
      <c r="N441" s="5"/>
      <c r="O441" s="5"/>
      <c r="P441" s="6" t="str">
        <f>VLOOKUP(A441,[1]excel003!A$2:M$826,13,0)</f>
        <v>Không đủ điều kiện dự thi</v>
      </c>
    </row>
    <row r="442" spans="1:16" s="9" customFormat="1" ht="20.25" customHeight="1">
      <c r="A442" s="5">
        <v>604948</v>
      </c>
      <c r="B442" s="6" t="s">
        <v>405</v>
      </c>
      <c r="C442" s="6" t="s">
        <v>406</v>
      </c>
      <c r="D442" s="6" t="s">
        <v>303</v>
      </c>
      <c r="E442" s="7">
        <v>35592</v>
      </c>
      <c r="F442" s="6" t="s">
        <v>125</v>
      </c>
      <c r="G442" s="8">
        <v>43238</v>
      </c>
      <c r="H442" s="5" t="s">
        <v>21</v>
      </c>
      <c r="I442" s="5">
        <v>4</v>
      </c>
      <c r="J442" s="5">
        <v>3</v>
      </c>
      <c r="K442" s="5">
        <v>165</v>
      </c>
      <c r="L442" s="5">
        <v>200</v>
      </c>
      <c r="M442" s="5">
        <f t="shared" si="23"/>
        <v>365</v>
      </c>
      <c r="N442" s="5"/>
      <c r="O442" s="5" t="str">
        <f>IF(M442&gt;=400,"dat","khong")</f>
        <v>khong</v>
      </c>
      <c r="P442" s="6"/>
    </row>
    <row r="443" spans="1:16" s="9" customFormat="1" ht="20.25" customHeight="1">
      <c r="A443" s="5">
        <v>605400</v>
      </c>
      <c r="B443" s="6" t="s">
        <v>679</v>
      </c>
      <c r="C443" s="6" t="s">
        <v>467</v>
      </c>
      <c r="D443" s="6" t="s">
        <v>303</v>
      </c>
      <c r="E443" s="7">
        <v>35450</v>
      </c>
      <c r="F443" s="6" t="s">
        <v>216</v>
      </c>
      <c r="G443" s="8">
        <v>43238</v>
      </c>
      <c r="H443" s="5" t="s">
        <v>21</v>
      </c>
      <c r="I443" s="5">
        <v>4</v>
      </c>
      <c r="J443" s="5">
        <v>3</v>
      </c>
      <c r="K443" s="5"/>
      <c r="L443" s="5"/>
      <c r="M443" s="5">
        <f t="shared" si="23"/>
        <v>0</v>
      </c>
      <c r="N443" s="5"/>
      <c r="O443" s="5"/>
      <c r="P443" s="6" t="str">
        <f>VLOOKUP(A443,[1]excel003!A$2:M$826,13,0)</f>
        <v>Không đủ điều kiện dự thi</v>
      </c>
    </row>
    <row r="444" spans="1:16" s="9" customFormat="1" ht="20.25" customHeight="1">
      <c r="A444" s="5">
        <v>606116</v>
      </c>
      <c r="B444" s="6" t="s">
        <v>680</v>
      </c>
      <c r="C444" s="6" t="s">
        <v>228</v>
      </c>
      <c r="D444" s="6" t="s">
        <v>303</v>
      </c>
      <c r="E444" s="7">
        <v>33574</v>
      </c>
      <c r="F444" s="6" t="s">
        <v>183</v>
      </c>
      <c r="G444" s="8">
        <v>43238</v>
      </c>
      <c r="H444" s="5" t="s">
        <v>21</v>
      </c>
      <c r="I444" s="5">
        <v>4</v>
      </c>
      <c r="J444" s="5">
        <v>3</v>
      </c>
      <c r="K444" s="5">
        <v>245</v>
      </c>
      <c r="L444" s="5">
        <v>255</v>
      </c>
      <c r="M444" s="5">
        <f t="shared" si="23"/>
        <v>500</v>
      </c>
      <c r="N444" s="5"/>
      <c r="O444" s="5" t="str">
        <f>IF(M444&gt;=400,"dat","khong")</f>
        <v>dat</v>
      </c>
      <c r="P444" s="6"/>
    </row>
    <row r="445" spans="1:16" s="9" customFormat="1" ht="20.25" customHeight="1">
      <c r="A445" s="5">
        <v>606135</v>
      </c>
      <c r="B445" s="6" t="s">
        <v>469</v>
      </c>
      <c r="C445" s="6" t="s">
        <v>217</v>
      </c>
      <c r="D445" s="6" t="s">
        <v>2</v>
      </c>
      <c r="E445" s="7">
        <v>34191</v>
      </c>
      <c r="F445" s="6" t="s">
        <v>183</v>
      </c>
      <c r="G445" s="8">
        <v>43238</v>
      </c>
      <c r="H445" s="5" t="s">
        <v>21</v>
      </c>
      <c r="I445" s="5">
        <v>4</v>
      </c>
      <c r="J445" s="5">
        <v>3</v>
      </c>
      <c r="K445" s="5"/>
      <c r="L445" s="5"/>
      <c r="M445" s="5">
        <f t="shared" si="23"/>
        <v>0</v>
      </c>
      <c r="N445" s="5" t="s">
        <v>933</v>
      </c>
      <c r="O445" s="5" t="str">
        <f>IF(M445&gt;=400,"dat","khong")</f>
        <v>khong</v>
      </c>
      <c r="P445" s="6"/>
    </row>
    <row r="446" spans="1:16" s="9" customFormat="1" ht="20.25" customHeight="1">
      <c r="A446" s="5">
        <v>565897</v>
      </c>
      <c r="B446" s="6" t="s">
        <v>681</v>
      </c>
      <c r="C446" s="6" t="s">
        <v>89</v>
      </c>
      <c r="D446" s="6" t="s">
        <v>2</v>
      </c>
      <c r="E446" s="7">
        <v>34121</v>
      </c>
      <c r="F446" s="6" t="s">
        <v>43</v>
      </c>
      <c r="G446" s="8">
        <v>43238</v>
      </c>
      <c r="H446" s="5" t="s">
        <v>0</v>
      </c>
      <c r="I446" s="5">
        <v>4</v>
      </c>
      <c r="J446" s="5">
        <v>3</v>
      </c>
      <c r="K446" s="5">
        <v>195</v>
      </c>
      <c r="L446" s="5">
        <v>35</v>
      </c>
      <c r="M446" s="5">
        <f t="shared" si="23"/>
        <v>230</v>
      </c>
      <c r="N446" s="5"/>
      <c r="O446" s="5" t="str">
        <f>IF(M446&gt;=400,"dat","khong")</f>
        <v>khong</v>
      </c>
      <c r="P446" s="6"/>
    </row>
    <row r="447" spans="1:16" s="9" customFormat="1" ht="20.25" customHeight="1">
      <c r="A447" s="5">
        <v>581624</v>
      </c>
      <c r="B447" s="6" t="s">
        <v>682</v>
      </c>
      <c r="C447" s="6" t="s">
        <v>207</v>
      </c>
      <c r="D447" s="6" t="s">
        <v>303</v>
      </c>
      <c r="E447" s="7">
        <v>34941</v>
      </c>
      <c r="F447" s="6" t="s">
        <v>28</v>
      </c>
      <c r="G447" s="8">
        <v>43238</v>
      </c>
      <c r="H447" s="5" t="s">
        <v>0</v>
      </c>
      <c r="I447" s="5">
        <v>4</v>
      </c>
      <c r="J447" s="5">
        <v>3</v>
      </c>
      <c r="K447" s="5"/>
      <c r="L447" s="5"/>
      <c r="M447" s="5">
        <f t="shared" si="23"/>
        <v>0</v>
      </c>
      <c r="N447" s="5"/>
      <c r="O447" s="5"/>
      <c r="P447" s="6" t="str">
        <f>VLOOKUP(A447,[1]excel003!A$2:M$826,13,0)</f>
        <v>Nợ học phí và không đủ điều kiện thi</v>
      </c>
    </row>
    <row r="448" spans="1:16" s="9" customFormat="1" ht="20.25" customHeight="1">
      <c r="A448" s="5">
        <v>592766</v>
      </c>
      <c r="B448" s="6" t="s">
        <v>492</v>
      </c>
      <c r="C448" s="6" t="s">
        <v>683</v>
      </c>
      <c r="D448" s="6" t="s">
        <v>2</v>
      </c>
      <c r="E448" s="7">
        <v>34869</v>
      </c>
      <c r="F448" s="6" t="s">
        <v>61</v>
      </c>
      <c r="G448" s="8">
        <v>43238</v>
      </c>
      <c r="H448" s="5" t="s">
        <v>0</v>
      </c>
      <c r="I448" s="5">
        <v>4</v>
      </c>
      <c r="J448" s="5">
        <v>3</v>
      </c>
      <c r="K448" s="5">
        <v>140</v>
      </c>
      <c r="L448" s="5">
        <v>75</v>
      </c>
      <c r="M448" s="5">
        <f t="shared" si="23"/>
        <v>215</v>
      </c>
      <c r="N448" s="5"/>
      <c r="O448" s="5" t="str">
        <f>IF(M448&gt;=400,"dat","khong")</f>
        <v>khong</v>
      </c>
      <c r="P448" s="6"/>
    </row>
    <row r="449" spans="1:16" s="9" customFormat="1" ht="20.25" customHeight="1">
      <c r="A449" s="5">
        <v>593238</v>
      </c>
      <c r="B449" s="6" t="s">
        <v>345</v>
      </c>
      <c r="C449" s="6" t="s">
        <v>467</v>
      </c>
      <c r="D449" s="6" t="s">
        <v>303</v>
      </c>
      <c r="E449" s="7">
        <v>35413</v>
      </c>
      <c r="F449" s="6" t="s">
        <v>169</v>
      </c>
      <c r="G449" s="8">
        <v>43238</v>
      </c>
      <c r="H449" s="5" t="s">
        <v>0</v>
      </c>
      <c r="I449" s="5">
        <v>4</v>
      </c>
      <c r="J449" s="5">
        <v>3</v>
      </c>
      <c r="K449" s="5">
        <v>165</v>
      </c>
      <c r="L449" s="5">
        <v>50</v>
      </c>
      <c r="M449" s="5">
        <f t="shared" si="23"/>
        <v>215</v>
      </c>
      <c r="N449" s="5"/>
      <c r="O449" s="5" t="str">
        <f>IF(M449&gt;=400,"dat","khong")</f>
        <v>khong</v>
      </c>
      <c r="P449" s="6"/>
    </row>
    <row r="450" spans="1:16" s="9" customFormat="1" ht="20.25" customHeight="1">
      <c r="A450" s="5">
        <v>593338</v>
      </c>
      <c r="B450" s="6" t="s">
        <v>684</v>
      </c>
      <c r="C450" s="6" t="s">
        <v>543</v>
      </c>
      <c r="D450" s="6" t="s">
        <v>303</v>
      </c>
      <c r="E450" s="7">
        <v>35428</v>
      </c>
      <c r="F450" s="6" t="s">
        <v>188</v>
      </c>
      <c r="G450" s="8">
        <v>43238</v>
      </c>
      <c r="H450" s="5" t="s">
        <v>0</v>
      </c>
      <c r="I450" s="5">
        <v>4</v>
      </c>
      <c r="J450" s="5">
        <v>3</v>
      </c>
      <c r="K450" s="5">
        <v>195</v>
      </c>
      <c r="L450" s="5">
        <v>125</v>
      </c>
      <c r="M450" s="5">
        <f t="shared" si="23"/>
        <v>320</v>
      </c>
      <c r="N450" s="5"/>
      <c r="O450" s="5" t="str">
        <f>IF(M450&gt;=400,"dat","khong")</f>
        <v>khong</v>
      </c>
      <c r="P450" s="6"/>
    </row>
    <row r="451" spans="1:16" s="9" customFormat="1" ht="20.25" customHeight="1">
      <c r="A451" s="5">
        <v>594890</v>
      </c>
      <c r="B451" s="6" t="s">
        <v>685</v>
      </c>
      <c r="C451" s="6" t="s">
        <v>360</v>
      </c>
      <c r="D451" s="6" t="s">
        <v>2</v>
      </c>
      <c r="E451" s="7">
        <v>35351</v>
      </c>
      <c r="F451" s="6" t="s">
        <v>103</v>
      </c>
      <c r="G451" s="8">
        <v>43238</v>
      </c>
      <c r="H451" s="5" t="s">
        <v>0</v>
      </c>
      <c r="I451" s="5">
        <v>4</v>
      </c>
      <c r="J451" s="5">
        <v>3</v>
      </c>
      <c r="K451" s="5">
        <v>150</v>
      </c>
      <c r="L451" s="5">
        <v>70</v>
      </c>
      <c r="M451" s="5">
        <f t="shared" si="23"/>
        <v>220</v>
      </c>
      <c r="N451" s="5"/>
      <c r="O451" s="5" t="str">
        <f>IF(M451&gt;=400,"dat","khong")</f>
        <v>khong</v>
      </c>
      <c r="P451" s="6"/>
    </row>
    <row r="452" spans="1:16" s="9" customFormat="1" ht="20.25" customHeight="1">
      <c r="A452" s="5">
        <v>598215</v>
      </c>
      <c r="B452" s="6" t="s">
        <v>582</v>
      </c>
      <c r="C452" s="6" t="s">
        <v>358</v>
      </c>
      <c r="D452" s="6" t="s">
        <v>2</v>
      </c>
      <c r="E452" s="7">
        <v>35225</v>
      </c>
      <c r="F452" s="6" t="s">
        <v>236</v>
      </c>
      <c r="G452" s="8">
        <v>43238</v>
      </c>
      <c r="H452" s="5" t="s">
        <v>0</v>
      </c>
      <c r="I452" s="5">
        <v>4</v>
      </c>
      <c r="J452" s="5">
        <v>3</v>
      </c>
      <c r="K452" s="5"/>
      <c r="L452" s="5"/>
      <c r="M452" s="5">
        <f t="shared" si="23"/>
        <v>0</v>
      </c>
      <c r="N452" s="5"/>
      <c r="O452" s="5"/>
      <c r="P452" s="6" t="str">
        <f>VLOOKUP(A452,[1]excel003!A$2:M$826,13,0)</f>
        <v>Không đủ điều kiện dự thi</v>
      </c>
    </row>
    <row r="453" spans="1:16" s="9" customFormat="1" ht="20.25" customHeight="1">
      <c r="A453" s="5">
        <v>598843</v>
      </c>
      <c r="B453" s="6" t="s">
        <v>686</v>
      </c>
      <c r="C453" s="6" t="s">
        <v>358</v>
      </c>
      <c r="D453" s="6" t="s">
        <v>2</v>
      </c>
      <c r="E453" s="7">
        <v>35429</v>
      </c>
      <c r="F453" s="6" t="s">
        <v>92</v>
      </c>
      <c r="G453" s="8">
        <v>43238</v>
      </c>
      <c r="H453" s="5" t="s">
        <v>0</v>
      </c>
      <c r="I453" s="5">
        <v>4</v>
      </c>
      <c r="J453" s="5">
        <v>3</v>
      </c>
      <c r="K453" s="5">
        <v>145</v>
      </c>
      <c r="L453" s="5">
        <v>120</v>
      </c>
      <c r="M453" s="5">
        <f t="shared" si="23"/>
        <v>265</v>
      </c>
      <c r="N453" s="5"/>
      <c r="O453" s="5" t="str">
        <f>IF(M453&gt;=400,"dat","khong")</f>
        <v>khong</v>
      </c>
      <c r="P453" s="6"/>
    </row>
    <row r="454" spans="1:16" s="9" customFormat="1" ht="20.25" customHeight="1">
      <c r="A454" s="5">
        <v>600609</v>
      </c>
      <c r="B454" s="6" t="s">
        <v>687</v>
      </c>
      <c r="C454" s="6" t="s">
        <v>344</v>
      </c>
      <c r="D454" s="6" t="s">
        <v>2</v>
      </c>
      <c r="E454" s="7">
        <v>35635</v>
      </c>
      <c r="F454" s="6" t="s">
        <v>93</v>
      </c>
      <c r="G454" s="8">
        <v>43238</v>
      </c>
      <c r="H454" s="5" t="s">
        <v>0</v>
      </c>
      <c r="I454" s="5">
        <v>4</v>
      </c>
      <c r="J454" s="5">
        <v>3</v>
      </c>
      <c r="K454" s="5"/>
      <c r="L454" s="5"/>
      <c r="M454" s="5">
        <f t="shared" si="23"/>
        <v>0</v>
      </c>
      <c r="N454" s="5"/>
      <c r="O454" s="5"/>
      <c r="P454" s="6" t="str">
        <f>VLOOKUP(A454,[1]excel003!A$2:M$826,13,0)</f>
        <v>Không đủ điều kiện dự thi</v>
      </c>
    </row>
    <row r="455" spans="1:16" s="9" customFormat="1" ht="20.25" customHeight="1">
      <c r="A455" s="5">
        <v>600876</v>
      </c>
      <c r="B455" s="6" t="s">
        <v>440</v>
      </c>
      <c r="C455" s="6" t="s">
        <v>349</v>
      </c>
      <c r="D455" s="6" t="s">
        <v>2</v>
      </c>
      <c r="E455" s="7">
        <v>34399</v>
      </c>
      <c r="F455" s="6" t="s">
        <v>174</v>
      </c>
      <c r="G455" s="8">
        <v>43238</v>
      </c>
      <c r="H455" s="5" t="s">
        <v>0</v>
      </c>
      <c r="I455" s="5">
        <v>4</v>
      </c>
      <c r="J455" s="5">
        <v>3</v>
      </c>
      <c r="K455" s="5"/>
      <c r="L455" s="5"/>
      <c r="M455" s="5">
        <f t="shared" si="23"/>
        <v>0</v>
      </c>
      <c r="N455" s="5"/>
      <c r="O455" s="5"/>
      <c r="P455" s="6" t="str">
        <f>VLOOKUP(A455,[1]excel003!A$2:M$826,13,0)</f>
        <v>Không đủ điều kiện dự thi</v>
      </c>
    </row>
    <row r="456" spans="1:16" s="9" customFormat="1" ht="20.25" customHeight="1">
      <c r="A456" s="5">
        <v>602080</v>
      </c>
      <c r="B456" s="6" t="s">
        <v>688</v>
      </c>
      <c r="C456" s="6" t="s">
        <v>493</v>
      </c>
      <c r="D456" s="6" t="s">
        <v>2</v>
      </c>
      <c r="E456" s="7">
        <v>35567</v>
      </c>
      <c r="F456" s="6" t="s">
        <v>94</v>
      </c>
      <c r="G456" s="8">
        <v>43238</v>
      </c>
      <c r="H456" s="5" t="s">
        <v>0</v>
      </c>
      <c r="I456" s="5">
        <v>4</v>
      </c>
      <c r="J456" s="5">
        <v>3</v>
      </c>
      <c r="K456" s="5"/>
      <c r="L456" s="5"/>
      <c r="M456" s="5">
        <f t="shared" ref="M456:M519" si="27">L456+K456</f>
        <v>0</v>
      </c>
      <c r="N456" s="5"/>
      <c r="O456" s="5"/>
      <c r="P456" s="6" t="str">
        <f>VLOOKUP(A456,[1]excel003!A$2:M$826,13,0)</f>
        <v>Không đủ điều kiện dự thi</v>
      </c>
    </row>
    <row r="457" spans="1:16" s="9" customFormat="1" ht="20.25" customHeight="1">
      <c r="A457" s="5">
        <v>602833</v>
      </c>
      <c r="B457" s="6" t="s">
        <v>317</v>
      </c>
      <c r="C457" s="6" t="s">
        <v>467</v>
      </c>
      <c r="D457" s="6" t="s">
        <v>2</v>
      </c>
      <c r="E457" s="7">
        <v>35441</v>
      </c>
      <c r="F457" s="6" t="s">
        <v>143</v>
      </c>
      <c r="G457" s="8">
        <v>43238</v>
      </c>
      <c r="H457" s="5" t="s">
        <v>0</v>
      </c>
      <c r="I457" s="5">
        <v>4</v>
      </c>
      <c r="J457" s="5">
        <v>3</v>
      </c>
      <c r="K457" s="5">
        <v>175</v>
      </c>
      <c r="L457" s="5">
        <v>90</v>
      </c>
      <c r="M457" s="5">
        <f t="shared" si="27"/>
        <v>265</v>
      </c>
      <c r="N457" s="5"/>
      <c r="O457" s="5" t="str">
        <f>IF(M457&gt;=400,"dat","khong")</f>
        <v>khong</v>
      </c>
      <c r="P457" s="6"/>
    </row>
    <row r="458" spans="1:16" s="9" customFormat="1" ht="20.25" customHeight="1">
      <c r="A458" s="5">
        <v>602975</v>
      </c>
      <c r="B458" s="6" t="s">
        <v>689</v>
      </c>
      <c r="C458" s="6" t="s">
        <v>344</v>
      </c>
      <c r="D458" s="6" t="s">
        <v>2</v>
      </c>
      <c r="E458" s="7">
        <v>35743</v>
      </c>
      <c r="F458" s="6" t="s">
        <v>70</v>
      </c>
      <c r="G458" s="8">
        <v>43238</v>
      </c>
      <c r="H458" s="5" t="s">
        <v>0</v>
      </c>
      <c r="I458" s="5">
        <v>4</v>
      </c>
      <c r="J458" s="5">
        <v>3</v>
      </c>
      <c r="K458" s="5"/>
      <c r="L458" s="5"/>
      <c r="M458" s="5">
        <f t="shared" si="27"/>
        <v>0</v>
      </c>
      <c r="N458" s="5"/>
      <c r="O458" s="5"/>
      <c r="P458" s="6" t="str">
        <f>VLOOKUP(A458,[1]excel003!A$2:M$826,13,0)</f>
        <v>Không đủ điều kiện dự thi</v>
      </c>
    </row>
    <row r="459" spans="1:16" s="9" customFormat="1" ht="20.25" customHeight="1">
      <c r="A459" s="5">
        <v>603547</v>
      </c>
      <c r="B459" s="6" t="s">
        <v>690</v>
      </c>
      <c r="C459" s="6" t="s">
        <v>691</v>
      </c>
      <c r="D459" s="6" t="s">
        <v>2</v>
      </c>
      <c r="E459" s="7">
        <v>35333</v>
      </c>
      <c r="F459" s="6" t="s">
        <v>95</v>
      </c>
      <c r="G459" s="8">
        <v>43238</v>
      </c>
      <c r="H459" s="5" t="s">
        <v>0</v>
      </c>
      <c r="I459" s="5">
        <v>4</v>
      </c>
      <c r="J459" s="5">
        <v>3</v>
      </c>
      <c r="K459" s="5"/>
      <c r="L459" s="5"/>
      <c r="M459" s="5">
        <f t="shared" si="27"/>
        <v>0</v>
      </c>
      <c r="N459" s="5"/>
      <c r="O459" s="5"/>
      <c r="P459" s="6" t="str">
        <f>VLOOKUP(A459,[1]excel003!A$2:M$826,13,0)</f>
        <v>Không đủ điều kiện dự thi</v>
      </c>
    </row>
    <row r="460" spans="1:16" s="9" customFormat="1" ht="20.25" customHeight="1">
      <c r="A460" s="5">
        <v>603548</v>
      </c>
      <c r="B460" s="6" t="s">
        <v>492</v>
      </c>
      <c r="C460" s="6" t="s">
        <v>77</v>
      </c>
      <c r="D460" s="6" t="s">
        <v>2</v>
      </c>
      <c r="E460" s="7">
        <v>35738</v>
      </c>
      <c r="F460" s="6" t="s">
        <v>95</v>
      </c>
      <c r="G460" s="8">
        <v>43238</v>
      </c>
      <c r="H460" s="5" t="s">
        <v>0</v>
      </c>
      <c r="I460" s="5">
        <v>4</v>
      </c>
      <c r="J460" s="5">
        <v>3</v>
      </c>
      <c r="K460" s="5">
        <v>200</v>
      </c>
      <c r="L460" s="5">
        <v>195</v>
      </c>
      <c r="M460" s="5">
        <f t="shared" si="27"/>
        <v>395</v>
      </c>
      <c r="N460" s="5"/>
      <c r="O460" s="5" t="str">
        <f>IF(M460&gt;=400,"dat","khong")</f>
        <v>khong</v>
      </c>
      <c r="P460" s="6"/>
    </row>
    <row r="461" spans="1:16" s="9" customFormat="1" ht="20.25" customHeight="1">
      <c r="A461" s="5">
        <v>603574</v>
      </c>
      <c r="B461" s="6" t="s">
        <v>385</v>
      </c>
      <c r="C461" s="6" t="s">
        <v>622</v>
      </c>
      <c r="D461" s="6" t="s">
        <v>2</v>
      </c>
      <c r="E461" s="7">
        <v>35486</v>
      </c>
      <c r="F461" s="6" t="s">
        <v>95</v>
      </c>
      <c r="G461" s="8">
        <v>43238</v>
      </c>
      <c r="H461" s="5" t="s">
        <v>0</v>
      </c>
      <c r="I461" s="5">
        <v>4</v>
      </c>
      <c r="J461" s="5">
        <v>3</v>
      </c>
      <c r="K461" s="5">
        <v>220</v>
      </c>
      <c r="L461" s="5">
        <v>215</v>
      </c>
      <c r="M461" s="5">
        <f t="shared" si="27"/>
        <v>435</v>
      </c>
      <c r="N461" s="5"/>
      <c r="O461" s="5" t="str">
        <f>IF(M461&gt;=400,"dat","khong")</f>
        <v>dat</v>
      </c>
      <c r="P461" s="6"/>
    </row>
    <row r="462" spans="1:16" s="9" customFormat="1" ht="20.25" customHeight="1">
      <c r="A462" s="5">
        <v>605147</v>
      </c>
      <c r="B462" s="6" t="s">
        <v>386</v>
      </c>
      <c r="C462" s="6" t="s">
        <v>351</v>
      </c>
      <c r="D462" s="6" t="s">
        <v>2</v>
      </c>
      <c r="E462" s="7">
        <v>35640</v>
      </c>
      <c r="F462" s="6" t="s">
        <v>182</v>
      </c>
      <c r="G462" s="8">
        <v>43238</v>
      </c>
      <c r="H462" s="5" t="s">
        <v>0</v>
      </c>
      <c r="I462" s="5">
        <v>4</v>
      </c>
      <c r="J462" s="5">
        <v>3</v>
      </c>
      <c r="K462" s="5">
        <v>280</v>
      </c>
      <c r="L462" s="5">
        <v>280</v>
      </c>
      <c r="M462" s="5">
        <f t="shared" si="27"/>
        <v>560</v>
      </c>
      <c r="N462" s="5"/>
      <c r="O462" s="5" t="str">
        <f>IF(M462&gt;=400,"dat","khong")</f>
        <v>dat</v>
      </c>
      <c r="P462" s="6"/>
    </row>
    <row r="463" spans="1:16" s="9" customFormat="1" ht="20.25" customHeight="1">
      <c r="A463" s="5">
        <v>605770</v>
      </c>
      <c r="B463" s="6" t="s">
        <v>692</v>
      </c>
      <c r="C463" s="6" t="s">
        <v>332</v>
      </c>
      <c r="D463" s="6" t="s">
        <v>2</v>
      </c>
      <c r="E463" s="7">
        <v>34832</v>
      </c>
      <c r="F463" s="6" t="s">
        <v>111</v>
      </c>
      <c r="G463" s="8">
        <v>43238</v>
      </c>
      <c r="H463" s="5" t="s">
        <v>0</v>
      </c>
      <c r="I463" s="5">
        <v>4</v>
      </c>
      <c r="J463" s="5">
        <v>3</v>
      </c>
      <c r="K463" s="5"/>
      <c r="L463" s="5"/>
      <c r="M463" s="5">
        <f t="shared" si="27"/>
        <v>0</v>
      </c>
      <c r="N463" s="5"/>
      <c r="O463" s="5"/>
      <c r="P463" s="6" t="str">
        <f>VLOOKUP(A463,[1]excel003!A$2:M$826,13,0)</f>
        <v>Không đủ điều kiện dự thi</v>
      </c>
    </row>
    <row r="464" spans="1:16" s="9" customFormat="1" ht="20.25" customHeight="1">
      <c r="A464" s="5">
        <v>606102</v>
      </c>
      <c r="B464" s="6" t="s">
        <v>373</v>
      </c>
      <c r="C464" s="6" t="s">
        <v>356</v>
      </c>
      <c r="D464" s="6" t="s">
        <v>2</v>
      </c>
      <c r="E464" s="7">
        <v>33395</v>
      </c>
      <c r="F464" s="6" t="s">
        <v>104</v>
      </c>
      <c r="G464" s="8">
        <v>43238</v>
      </c>
      <c r="H464" s="5" t="s">
        <v>0</v>
      </c>
      <c r="I464" s="5">
        <v>4</v>
      </c>
      <c r="J464" s="5">
        <v>3</v>
      </c>
      <c r="K464" s="5">
        <v>145</v>
      </c>
      <c r="L464" s="5">
        <v>70</v>
      </c>
      <c r="M464" s="5">
        <f t="shared" si="27"/>
        <v>215</v>
      </c>
      <c r="N464" s="5"/>
      <c r="O464" s="5" t="str">
        <f>IF(M464&gt;=400,"dat","khong")</f>
        <v>khong</v>
      </c>
      <c r="P464" s="6"/>
    </row>
    <row r="465" spans="1:16" s="9" customFormat="1" ht="20.25" customHeight="1">
      <c r="A465" s="5">
        <v>583374</v>
      </c>
      <c r="B465" s="6" t="s">
        <v>281</v>
      </c>
      <c r="C465" s="6" t="s">
        <v>382</v>
      </c>
      <c r="D465" s="6" t="s">
        <v>2</v>
      </c>
      <c r="E465" s="7">
        <v>34803</v>
      </c>
      <c r="F465" s="6" t="s">
        <v>227</v>
      </c>
      <c r="G465" s="8">
        <v>43235</v>
      </c>
      <c r="H465" s="5" t="s">
        <v>21</v>
      </c>
      <c r="I465" s="5">
        <v>4</v>
      </c>
      <c r="J465" s="5">
        <v>3</v>
      </c>
      <c r="K465" s="5">
        <v>100</v>
      </c>
      <c r="L465" s="5">
        <v>80</v>
      </c>
      <c r="M465" s="5">
        <f t="shared" si="27"/>
        <v>180</v>
      </c>
      <c r="N465" s="5"/>
      <c r="O465" s="5" t="str">
        <f>IF(M465&gt;=400,"dat","khong")</f>
        <v>khong</v>
      </c>
      <c r="P465" s="6"/>
    </row>
    <row r="466" spans="1:16" s="9" customFormat="1" ht="20.25" customHeight="1">
      <c r="A466" s="5">
        <v>585945</v>
      </c>
      <c r="B466" s="6" t="s">
        <v>336</v>
      </c>
      <c r="C466" s="6" t="s">
        <v>14</v>
      </c>
      <c r="D466" s="6" t="s">
        <v>2</v>
      </c>
      <c r="E466" s="7">
        <v>34961</v>
      </c>
      <c r="F466" s="6" t="s">
        <v>234</v>
      </c>
      <c r="G466" s="8">
        <v>43235</v>
      </c>
      <c r="H466" s="5" t="s">
        <v>21</v>
      </c>
      <c r="I466" s="5">
        <v>4</v>
      </c>
      <c r="J466" s="5">
        <v>3</v>
      </c>
      <c r="K466" s="5">
        <v>180</v>
      </c>
      <c r="L466" s="5">
        <v>75</v>
      </c>
      <c r="M466" s="5">
        <f t="shared" si="27"/>
        <v>255</v>
      </c>
      <c r="N466" s="5"/>
      <c r="O466" s="5" t="str">
        <f>IF(M466&gt;=400,"dat","khong")</f>
        <v>khong</v>
      </c>
      <c r="P466" s="6"/>
    </row>
    <row r="467" spans="1:16" s="9" customFormat="1" ht="20.25" customHeight="1">
      <c r="A467" s="5">
        <v>586530</v>
      </c>
      <c r="B467" s="6" t="s">
        <v>567</v>
      </c>
      <c r="C467" s="6" t="s">
        <v>693</v>
      </c>
      <c r="D467" s="6" t="s">
        <v>2</v>
      </c>
      <c r="E467" s="7">
        <v>34908</v>
      </c>
      <c r="F467" s="6" t="s">
        <v>138</v>
      </c>
      <c r="G467" s="8">
        <v>43235</v>
      </c>
      <c r="H467" s="5" t="s">
        <v>21</v>
      </c>
      <c r="I467" s="5">
        <v>4</v>
      </c>
      <c r="J467" s="5">
        <v>3</v>
      </c>
      <c r="K467" s="5">
        <v>260</v>
      </c>
      <c r="L467" s="5">
        <v>130</v>
      </c>
      <c r="M467" s="5">
        <f t="shared" si="27"/>
        <v>390</v>
      </c>
      <c r="N467" s="5"/>
      <c r="O467" s="5" t="str">
        <f>IF(M467&gt;=400,"dat","khong")</f>
        <v>khong</v>
      </c>
      <c r="P467" s="6"/>
    </row>
    <row r="468" spans="1:16" s="9" customFormat="1" ht="20.25" customHeight="1">
      <c r="A468" s="5">
        <v>592151</v>
      </c>
      <c r="B468" s="6" t="s">
        <v>345</v>
      </c>
      <c r="C468" s="6" t="s">
        <v>302</v>
      </c>
      <c r="D468" s="6" t="s">
        <v>303</v>
      </c>
      <c r="E468" s="7">
        <v>35235</v>
      </c>
      <c r="F468" s="6" t="s">
        <v>237</v>
      </c>
      <c r="G468" s="8">
        <v>43235</v>
      </c>
      <c r="H468" s="5" t="s">
        <v>21</v>
      </c>
      <c r="I468" s="5">
        <v>4</v>
      </c>
      <c r="J468" s="5">
        <v>3</v>
      </c>
      <c r="K468" s="5">
        <v>230</v>
      </c>
      <c r="L468" s="5">
        <v>190</v>
      </c>
      <c r="M468" s="5">
        <f t="shared" si="27"/>
        <v>420</v>
      </c>
      <c r="N468" s="5"/>
      <c r="O468" s="5" t="str">
        <f>IF(M468&gt;=400,"dat","khong")</f>
        <v>dat</v>
      </c>
      <c r="P468" s="6"/>
    </row>
    <row r="469" spans="1:16" s="9" customFormat="1" ht="20.25" customHeight="1">
      <c r="A469" s="5">
        <v>592684</v>
      </c>
      <c r="B469" s="6" t="s">
        <v>694</v>
      </c>
      <c r="C469" s="6" t="s">
        <v>588</v>
      </c>
      <c r="D469" s="6" t="s">
        <v>2</v>
      </c>
      <c r="E469" s="7">
        <v>35151</v>
      </c>
      <c r="F469" s="6" t="s">
        <v>9</v>
      </c>
      <c r="G469" s="8">
        <v>43235</v>
      </c>
      <c r="H469" s="5" t="s">
        <v>21</v>
      </c>
      <c r="I469" s="5">
        <v>4</v>
      </c>
      <c r="J469" s="5">
        <v>3</v>
      </c>
      <c r="K469" s="5"/>
      <c r="L469" s="5"/>
      <c r="M469" s="5">
        <f t="shared" si="27"/>
        <v>0</v>
      </c>
      <c r="N469" s="5"/>
      <c r="O469" s="5"/>
      <c r="P469" s="6" t="str">
        <f>VLOOKUP(A469,[1]excel003!A$2:M$826,13,0)</f>
        <v>Không đủ điều kiện dự thi</v>
      </c>
    </row>
    <row r="470" spans="1:16" s="9" customFormat="1" ht="20.25" customHeight="1">
      <c r="A470" s="5">
        <v>593515</v>
      </c>
      <c r="B470" s="6" t="s">
        <v>695</v>
      </c>
      <c r="C470" s="6" t="s">
        <v>696</v>
      </c>
      <c r="D470" s="6" t="s">
        <v>2</v>
      </c>
      <c r="E470" s="7">
        <v>35198</v>
      </c>
      <c r="F470" s="6" t="s">
        <v>13</v>
      </c>
      <c r="G470" s="8">
        <v>43235</v>
      </c>
      <c r="H470" s="5" t="s">
        <v>21</v>
      </c>
      <c r="I470" s="5">
        <v>4</v>
      </c>
      <c r="J470" s="5">
        <v>3</v>
      </c>
      <c r="K470" s="5">
        <v>125</v>
      </c>
      <c r="L470" s="5">
        <v>110</v>
      </c>
      <c r="M470" s="5">
        <f t="shared" si="27"/>
        <v>235</v>
      </c>
      <c r="N470" s="5"/>
      <c r="O470" s="5" t="str">
        <f>IF(M470&gt;=400,"dat","khong")</f>
        <v>khong</v>
      </c>
      <c r="P470" s="6"/>
    </row>
    <row r="471" spans="1:16" s="9" customFormat="1" ht="20.25" customHeight="1">
      <c r="A471" s="5">
        <v>593989</v>
      </c>
      <c r="B471" s="6" t="s">
        <v>368</v>
      </c>
      <c r="C471" s="6" t="s">
        <v>14</v>
      </c>
      <c r="D471" s="6" t="s">
        <v>2</v>
      </c>
      <c r="E471" s="7">
        <v>35297</v>
      </c>
      <c r="F471" s="6" t="s">
        <v>238</v>
      </c>
      <c r="G471" s="8">
        <v>43235</v>
      </c>
      <c r="H471" s="5" t="s">
        <v>21</v>
      </c>
      <c r="I471" s="5">
        <v>4</v>
      </c>
      <c r="J471" s="5">
        <v>3</v>
      </c>
      <c r="K471" s="5"/>
      <c r="L471" s="5"/>
      <c r="M471" s="5">
        <f t="shared" si="27"/>
        <v>0</v>
      </c>
      <c r="N471" s="5"/>
      <c r="O471" s="5"/>
      <c r="P471" s="6" t="str">
        <f>VLOOKUP(A471,[1]excel003!A$2:M$826,13,0)</f>
        <v>Không đủ điều kiện dự thi</v>
      </c>
    </row>
    <row r="472" spans="1:16" s="9" customFormat="1" ht="20.25" customHeight="1">
      <c r="A472" s="5">
        <v>595020</v>
      </c>
      <c r="B472" s="6" t="s">
        <v>697</v>
      </c>
      <c r="C472" s="6" t="s">
        <v>369</v>
      </c>
      <c r="D472" s="6" t="s">
        <v>2</v>
      </c>
      <c r="E472" s="7">
        <v>35315</v>
      </c>
      <c r="F472" s="6" t="s">
        <v>36</v>
      </c>
      <c r="G472" s="8">
        <v>43235</v>
      </c>
      <c r="H472" s="5" t="s">
        <v>21</v>
      </c>
      <c r="I472" s="5">
        <v>4</v>
      </c>
      <c r="J472" s="5">
        <v>3</v>
      </c>
      <c r="K472" s="5">
        <v>250</v>
      </c>
      <c r="L472" s="5">
        <v>65</v>
      </c>
      <c r="M472" s="5">
        <f t="shared" si="27"/>
        <v>315</v>
      </c>
      <c r="N472" s="5"/>
      <c r="O472" s="5" t="str">
        <f t="shared" ref="O472:O483" si="28">IF(M472&gt;=400,"dat","khong")</f>
        <v>khong</v>
      </c>
      <c r="P472" s="6"/>
    </row>
    <row r="473" spans="1:16" s="9" customFormat="1" ht="20.25" customHeight="1">
      <c r="A473" s="5">
        <v>595235</v>
      </c>
      <c r="B473" s="6" t="s">
        <v>698</v>
      </c>
      <c r="C473" s="6" t="s">
        <v>369</v>
      </c>
      <c r="D473" s="6" t="s">
        <v>2</v>
      </c>
      <c r="E473" s="7">
        <v>35097</v>
      </c>
      <c r="F473" s="6" t="s">
        <v>37</v>
      </c>
      <c r="G473" s="8">
        <v>43235</v>
      </c>
      <c r="H473" s="5" t="s">
        <v>21</v>
      </c>
      <c r="I473" s="5">
        <v>4</v>
      </c>
      <c r="J473" s="5">
        <v>3</v>
      </c>
      <c r="K473" s="5">
        <v>190</v>
      </c>
      <c r="L473" s="5">
        <v>70</v>
      </c>
      <c r="M473" s="5">
        <f t="shared" si="27"/>
        <v>260</v>
      </c>
      <c r="N473" s="5"/>
      <c r="O473" s="5" t="str">
        <f t="shared" si="28"/>
        <v>khong</v>
      </c>
      <c r="P473" s="6"/>
    </row>
    <row r="474" spans="1:16" s="9" customFormat="1" ht="20.25" customHeight="1">
      <c r="A474" s="5">
        <v>597351</v>
      </c>
      <c r="B474" s="6" t="s">
        <v>699</v>
      </c>
      <c r="C474" s="6" t="s">
        <v>294</v>
      </c>
      <c r="D474" s="6" t="s">
        <v>2</v>
      </c>
      <c r="E474" s="7">
        <v>34767</v>
      </c>
      <c r="F474" s="6" t="s">
        <v>51</v>
      </c>
      <c r="G474" s="8">
        <v>43235</v>
      </c>
      <c r="H474" s="5" t="s">
        <v>21</v>
      </c>
      <c r="I474" s="5">
        <v>4</v>
      </c>
      <c r="J474" s="5">
        <v>3</v>
      </c>
      <c r="K474" s="5">
        <v>185</v>
      </c>
      <c r="L474" s="5">
        <v>80</v>
      </c>
      <c r="M474" s="5">
        <f t="shared" si="27"/>
        <v>265</v>
      </c>
      <c r="N474" s="5"/>
      <c r="O474" s="5" t="str">
        <f t="shared" si="28"/>
        <v>khong</v>
      </c>
      <c r="P474" s="6"/>
    </row>
    <row r="475" spans="1:16" s="9" customFormat="1" ht="20.25" customHeight="1">
      <c r="A475" s="5">
        <v>597411</v>
      </c>
      <c r="B475" s="6" t="s">
        <v>317</v>
      </c>
      <c r="C475" s="6" t="s">
        <v>294</v>
      </c>
      <c r="D475" s="6" t="s">
        <v>2</v>
      </c>
      <c r="E475" s="7">
        <v>35073</v>
      </c>
      <c r="F475" s="6" t="s">
        <v>51</v>
      </c>
      <c r="G475" s="8">
        <v>43235</v>
      </c>
      <c r="H475" s="5" t="s">
        <v>21</v>
      </c>
      <c r="I475" s="5">
        <v>4</v>
      </c>
      <c r="J475" s="5">
        <v>3</v>
      </c>
      <c r="K475" s="5">
        <v>200</v>
      </c>
      <c r="L475" s="5">
        <v>50</v>
      </c>
      <c r="M475" s="5">
        <f t="shared" si="27"/>
        <v>250</v>
      </c>
      <c r="N475" s="5"/>
      <c r="O475" s="5" t="str">
        <f t="shared" si="28"/>
        <v>khong</v>
      </c>
      <c r="P475" s="6"/>
    </row>
    <row r="476" spans="1:16" s="9" customFormat="1" ht="20.25" customHeight="1">
      <c r="A476" s="5">
        <v>597454</v>
      </c>
      <c r="B476" s="6" t="s">
        <v>700</v>
      </c>
      <c r="C476" s="6" t="s">
        <v>302</v>
      </c>
      <c r="D476" s="6" t="s">
        <v>303</v>
      </c>
      <c r="E476" s="7">
        <v>35185</v>
      </c>
      <c r="F476" s="6" t="s">
        <v>53</v>
      </c>
      <c r="G476" s="8">
        <v>43235</v>
      </c>
      <c r="H476" s="5" t="s">
        <v>21</v>
      </c>
      <c r="I476" s="5">
        <v>4</v>
      </c>
      <c r="J476" s="5">
        <v>3</v>
      </c>
      <c r="K476" s="5">
        <v>230</v>
      </c>
      <c r="L476" s="5">
        <v>70</v>
      </c>
      <c r="M476" s="5">
        <f t="shared" si="27"/>
        <v>300</v>
      </c>
      <c r="N476" s="5"/>
      <c r="O476" s="5" t="str">
        <f t="shared" si="28"/>
        <v>khong</v>
      </c>
      <c r="P476" s="6"/>
    </row>
    <row r="477" spans="1:16" s="9" customFormat="1" ht="20.25" customHeight="1">
      <c r="A477" s="5">
        <v>602874</v>
      </c>
      <c r="B477" s="6" t="s">
        <v>295</v>
      </c>
      <c r="C477" s="6" t="s">
        <v>369</v>
      </c>
      <c r="D477" s="6" t="s">
        <v>2</v>
      </c>
      <c r="E477" s="7">
        <v>35682</v>
      </c>
      <c r="F477" s="6" t="s">
        <v>143</v>
      </c>
      <c r="G477" s="8">
        <v>43235</v>
      </c>
      <c r="H477" s="5" t="s">
        <v>21</v>
      </c>
      <c r="I477" s="5">
        <v>4</v>
      </c>
      <c r="J477" s="5">
        <v>3</v>
      </c>
      <c r="K477" s="5">
        <v>245</v>
      </c>
      <c r="L477" s="5">
        <v>270</v>
      </c>
      <c r="M477" s="5">
        <f t="shared" si="27"/>
        <v>515</v>
      </c>
      <c r="N477" s="5"/>
      <c r="O477" s="5" t="str">
        <f t="shared" si="28"/>
        <v>dat</v>
      </c>
      <c r="P477" s="6"/>
    </row>
    <row r="478" spans="1:16" s="9" customFormat="1" ht="20.25" customHeight="1">
      <c r="A478" s="5">
        <v>602933</v>
      </c>
      <c r="B478" s="6" t="s">
        <v>454</v>
      </c>
      <c r="C478" s="6" t="s">
        <v>508</v>
      </c>
      <c r="D478" s="6" t="s">
        <v>2</v>
      </c>
      <c r="E478" s="7">
        <v>35494</v>
      </c>
      <c r="F478" s="6" t="s">
        <v>150</v>
      </c>
      <c r="G478" s="8">
        <v>43235</v>
      </c>
      <c r="H478" s="5" t="s">
        <v>21</v>
      </c>
      <c r="I478" s="5">
        <v>4</v>
      </c>
      <c r="J478" s="5">
        <v>3</v>
      </c>
      <c r="K478" s="5">
        <v>220</v>
      </c>
      <c r="L478" s="5">
        <v>165</v>
      </c>
      <c r="M478" s="5">
        <f t="shared" si="27"/>
        <v>385</v>
      </c>
      <c r="N478" s="5"/>
      <c r="O478" s="5" t="str">
        <f t="shared" si="28"/>
        <v>khong</v>
      </c>
      <c r="P478" s="6"/>
    </row>
    <row r="479" spans="1:16" s="9" customFormat="1" ht="20.25" customHeight="1">
      <c r="A479" s="5">
        <v>603498</v>
      </c>
      <c r="B479" s="6" t="s">
        <v>433</v>
      </c>
      <c r="C479" s="6" t="s">
        <v>502</v>
      </c>
      <c r="D479" s="6" t="s">
        <v>2</v>
      </c>
      <c r="E479" s="7">
        <v>35688</v>
      </c>
      <c r="F479" s="6" t="s">
        <v>95</v>
      </c>
      <c r="G479" s="8">
        <v>43235</v>
      </c>
      <c r="H479" s="5" t="s">
        <v>21</v>
      </c>
      <c r="I479" s="5">
        <v>4</v>
      </c>
      <c r="J479" s="5">
        <v>3</v>
      </c>
      <c r="K479" s="5">
        <v>160</v>
      </c>
      <c r="L479" s="5">
        <v>120</v>
      </c>
      <c r="M479" s="5">
        <f t="shared" si="27"/>
        <v>280</v>
      </c>
      <c r="N479" s="5"/>
      <c r="O479" s="5" t="str">
        <f t="shared" si="28"/>
        <v>khong</v>
      </c>
      <c r="P479" s="6"/>
    </row>
    <row r="480" spans="1:16" s="9" customFormat="1" ht="20.25" customHeight="1">
      <c r="A480" s="5">
        <v>603704</v>
      </c>
      <c r="B480" s="6" t="s">
        <v>701</v>
      </c>
      <c r="C480" s="6" t="s">
        <v>702</v>
      </c>
      <c r="D480" s="6" t="s">
        <v>2</v>
      </c>
      <c r="E480" s="7">
        <v>35458</v>
      </c>
      <c r="F480" s="6" t="s">
        <v>180</v>
      </c>
      <c r="G480" s="8">
        <v>43235</v>
      </c>
      <c r="H480" s="5" t="s">
        <v>21</v>
      </c>
      <c r="I480" s="5">
        <v>4</v>
      </c>
      <c r="J480" s="5">
        <v>3</v>
      </c>
      <c r="K480" s="5">
        <v>115</v>
      </c>
      <c r="L480" s="5">
        <v>80</v>
      </c>
      <c r="M480" s="5">
        <f t="shared" si="27"/>
        <v>195</v>
      </c>
      <c r="N480" s="5"/>
      <c r="O480" s="5" t="str">
        <f t="shared" si="28"/>
        <v>khong</v>
      </c>
      <c r="P480" s="6"/>
    </row>
    <row r="481" spans="1:16" s="9" customFormat="1" ht="20.25" customHeight="1">
      <c r="A481" s="5">
        <v>605300</v>
      </c>
      <c r="B481" s="6" t="s">
        <v>703</v>
      </c>
      <c r="C481" s="6" t="s">
        <v>307</v>
      </c>
      <c r="D481" s="6" t="s">
        <v>303</v>
      </c>
      <c r="E481" s="7">
        <v>35691</v>
      </c>
      <c r="F481" s="6" t="s">
        <v>153</v>
      </c>
      <c r="G481" s="8">
        <v>43235</v>
      </c>
      <c r="H481" s="5" t="s">
        <v>21</v>
      </c>
      <c r="I481" s="5">
        <v>4</v>
      </c>
      <c r="J481" s="5">
        <v>3</v>
      </c>
      <c r="K481" s="5">
        <v>160</v>
      </c>
      <c r="L481" s="5">
        <v>200</v>
      </c>
      <c r="M481" s="5">
        <f t="shared" si="27"/>
        <v>360</v>
      </c>
      <c r="N481" s="5"/>
      <c r="O481" s="5" t="str">
        <f t="shared" si="28"/>
        <v>khong</v>
      </c>
      <c r="P481" s="6"/>
    </row>
    <row r="482" spans="1:16" s="9" customFormat="1" ht="20.25" customHeight="1">
      <c r="A482" s="5">
        <v>605365</v>
      </c>
      <c r="B482" s="6" t="s">
        <v>704</v>
      </c>
      <c r="C482" s="6" t="s">
        <v>382</v>
      </c>
      <c r="D482" s="6" t="s">
        <v>303</v>
      </c>
      <c r="E482" s="7">
        <v>35518</v>
      </c>
      <c r="F482" s="6" t="s">
        <v>192</v>
      </c>
      <c r="G482" s="8">
        <v>43235</v>
      </c>
      <c r="H482" s="5" t="s">
        <v>21</v>
      </c>
      <c r="I482" s="5">
        <v>4</v>
      </c>
      <c r="J482" s="5">
        <v>3</v>
      </c>
      <c r="K482" s="5">
        <v>125</v>
      </c>
      <c r="L482" s="5">
        <v>120</v>
      </c>
      <c r="M482" s="5">
        <f t="shared" si="27"/>
        <v>245</v>
      </c>
      <c r="N482" s="5"/>
      <c r="O482" s="5" t="str">
        <f t="shared" si="28"/>
        <v>khong</v>
      </c>
      <c r="P482" s="6"/>
    </row>
    <row r="483" spans="1:16" s="9" customFormat="1" ht="20.25" customHeight="1">
      <c r="A483" s="5">
        <v>605719</v>
      </c>
      <c r="B483" s="6" t="s">
        <v>525</v>
      </c>
      <c r="C483" s="6" t="s">
        <v>705</v>
      </c>
      <c r="D483" s="6" t="s">
        <v>303</v>
      </c>
      <c r="E483" s="7">
        <v>35544</v>
      </c>
      <c r="F483" s="6" t="s">
        <v>111</v>
      </c>
      <c r="G483" s="8">
        <v>43235</v>
      </c>
      <c r="H483" s="5" t="s">
        <v>21</v>
      </c>
      <c r="I483" s="5">
        <v>4</v>
      </c>
      <c r="J483" s="5">
        <v>3</v>
      </c>
      <c r="K483" s="5">
        <v>145</v>
      </c>
      <c r="L483" s="5">
        <v>125</v>
      </c>
      <c r="M483" s="5">
        <f t="shared" si="27"/>
        <v>270</v>
      </c>
      <c r="N483" s="5"/>
      <c r="O483" s="5" t="str">
        <f t="shared" si="28"/>
        <v>khong</v>
      </c>
      <c r="P483" s="6"/>
    </row>
    <row r="484" spans="1:16" s="9" customFormat="1" ht="20.25" customHeight="1">
      <c r="A484" s="5">
        <v>580820</v>
      </c>
      <c r="B484" s="6" t="s">
        <v>706</v>
      </c>
      <c r="C484" s="6" t="s">
        <v>2</v>
      </c>
      <c r="D484" s="6" t="s">
        <v>2</v>
      </c>
      <c r="E484" s="7">
        <v>34469</v>
      </c>
      <c r="F484" s="6" t="s">
        <v>87</v>
      </c>
      <c r="G484" s="8">
        <v>43235</v>
      </c>
      <c r="H484" s="5" t="s">
        <v>0</v>
      </c>
      <c r="I484" s="5">
        <v>4</v>
      </c>
      <c r="J484" s="5">
        <v>3</v>
      </c>
      <c r="K484" s="5"/>
      <c r="L484" s="5"/>
      <c r="M484" s="5">
        <f t="shared" si="27"/>
        <v>0</v>
      </c>
      <c r="N484" s="5"/>
      <c r="O484" s="5"/>
      <c r="P484" s="6" t="str">
        <f>VLOOKUP(A484,[1]excel003!A$2:M$826,13,0)</f>
        <v>Không đủ điều kiện dự thi</v>
      </c>
    </row>
    <row r="485" spans="1:16" s="9" customFormat="1" ht="20.25" customHeight="1">
      <c r="A485" s="5">
        <v>586579</v>
      </c>
      <c r="B485" s="6" t="s">
        <v>707</v>
      </c>
      <c r="C485" s="6" t="s">
        <v>451</v>
      </c>
      <c r="D485" s="6" t="s">
        <v>2</v>
      </c>
      <c r="E485" s="7">
        <v>34838</v>
      </c>
      <c r="F485" s="6" t="s">
        <v>101</v>
      </c>
      <c r="G485" s="8">
        <v>43235</v>
      </c>
      <c r="H485" s="5" t="s">
        <v>0</v>
      </c>
      <c r="I485" s="5">
        <v>4</v>
      </c>
      <c r="J485" s="5">
        <v>3</v>
      </c>
      <c r="K485" s="5">
        <v>190</v>
      </c>
      <c r="L485" s="5">
        <v>75</v>
      </c>
      <c r="M485" s="5">
        <f t="shared" si="27"/>
        <v>265</v>
      </c>
      <c r="N485" s="5"/>
      <c r="O485" s="5" t="str">
        <f>IF(M485&gt;=400,"dat","khong")</f>
        <v>khong</v>
      </c>
      <c r="P485" s="6"/>
    </row>
    <row r="486" spans="1:16" s="9" customFormat="1" ht="20.25" customHeight="1">
      <c r="A486" s="5">
        <v>590797</v>
      </c>
      <c r="B486" s="6" t="s">
        <v>708</v>
      </c>
      <c r="C486" s="6" t="s">
        <v>231</v>
      </c>
      <c r="D486" s="6" t="s">
        <v>303</v>
      </c>
      <c r="E486" s="7">
        <v>35360</v>
      </c>
      <c r="F486" s="6" t="s">
        <v>166</v>
      </c>
      <c r="G486" s="8">
        <v>43235</v>
      </c>
      <c r="H486" s="5" t="s">
        <v>0</v>
      </c>
      <c r="I486" s="5">
        <v>4</v>
      </c>
      <c r="J486" s="5">
        <v>3</v>
      </c>
      <c r="K486" s="5">
        <v>245</v>
      </c>
      <c r="L486" s="5">
        <v>130</v>
      </c>
      <c r="M486" s="5">
        <f t="shared" si="27"/>
        <v>375</v>
      </c>
      <c r="N486" s="5"/>
      <c r="O486" s="5" t="str">
        <f>IF(M486&gt;=400,"dat","khong")</f>
        <v>khong</v>
      </c>
      <c r="P486" s="6"/>
    </row>
    <row r="487" spans="1:16" s="9" customFormat="1" ht="20.25" customHeight="1">
      <c r="A487" s="5">
        <v>593543</v>
      </c>
      <c r="B487" s="6" t="s">
        <v>709</v>
      </c>
      <c r="C487" s="6" t="s">
        <v>438</v>
      </c>
      <c r="D487" s="6" t="s">
        <v>303</v>
      </c>
      <c r="E487" s="7">
        <v>35407</v>
      </c>
      <c r="F487" s="6" t="s">
        <v>239</v>
      </c>
      <c r="G487" s="8">
        <v>43235</v>
      </c>
      <c r="H487" s="5" t="s">
        <v>0</v>
      </c>
      <c r="I487" s="5">
        <v>4</v>
      </c>
      <c r="J487" s="5">
        <v>3</v>
      </c>
      <c r="K487" s="5"/>
      <c r="L487" s="5"/>
      <c r="M487" s="5">
        <f t="shared" si="27"/>
        <v>0</v>
      </c>
      <c r="N487" s="5"/>
      <c r="O487" s="5"/>
      <c r="P487" s="6" t="str">
        <f>VLOOKUP(A487,[1]excel003!A$2:M$826,13,0)</f>
        <v>Nợ học phí và không đủ điều kiện thi</v>
      </c>
    </row>
    <row r="488" spans="1:16" s="9" customFormat="1" ht="20.25" customHeight="1">
      <c r="A488" s="5">
        <v>594450</v>
      </c>
      <c r="B488" s="6" t="s">
        <v>582</v>
      </c>
      <c r="C488" s="6" t="s">
        <v>323</v>
      </c>
      <c r="D488" s="6" t="s">
        <v>2</v>
      </c>
      <c r="E488" s="7">
        <v>35179</v>
      </c>
      <c r="F488" s="6" t="s">
        <v>130</v>
      </c>
      <c r="G488" s="8">
        <v>43235</v>
      </c>
      <c r="H488" s="5" t="s">
        <v>0</v>
      </c>
      <c r="I488" s="5">
        <v>4</v>
      </c>
      <c r="J488" s="5">
        <v>3</v>
      </c>
      <c r="K488" s="5"/>
      <c r="L488" s="5"/>
      <c r="M488" s="5">
        <f t="shared" si="27"/>
        <v>0</v>
      </c>
      <c r="N488" s="5" t="s">
        <v>933</v>
      </c>
      <c r="O488" s="5" t="str">
        <f>IF(M488&gt;=400,"dat","khong")</f>
        <v>khong</v>
      </c>
      <c r="P488" s="6"/>
    </row>
    <row r="489" spans="1:16" s="9" customFormat="1" ht="20.25" customHeight="1">
      <c r="A489" s="5">
        <v>595035</v>
      </c>
      <c r="B489" s="6" t="s">
        <v>710</v>
      </c>
      <c r="C489" s="6" t="s">
        <v>445</v>
      </c>
      <c r="D489" s="6" t="s">
        <v>2</v>
      </c>
      <c r="E489" s="7">
        <v>35139</v>
      </c>
      <c r="F489" s="6" t="s">
        <v>36</v>
      </c>
      <c r="G489" s="8">
        <v>43235</v>
      </c>
      <c r="H489" s="5" t="s">
        <v>0</v>
      </c>
      <c r="I489" s="5">
        <v>4</v>
      </c>
      <c r="J489" s="5">
        <v>3</v>
      </c>
      <c r="K489" s="5"/>
      <c r="L489" s="5"/>
      <c r="M489" s="5">
        <f t="shared" si="27"/>
        <v>0</v>
      </c>
      <c r="N489" s="5"/>
      <c r="O489" s="5"/>
      <c r="P489" s="6" t="str">
        <f>VLOOKUP(A489,[1]excel003!A$2:M$826,13,0)</f>
        <v>Không đủ điều kiện dự thi</v>
      </c>
    </row>
    <row r="490" spans="1:16" s="9" customFormat="1" ht="20.25" customHeight="1">
      <c r="A490" s="5">
        <v>595246</v>
      </c>
      <c r="B490" s="6" t="s">
        <v>319</v>
      </c>
      <c r="C490" s="6" t="s">
        <v>445</v>
      </c>
      <c r="D490" s="6" t="s">
        <v>303</v>
      </c>
      <c r="E490" s="7">
        <v>35023</v>
      </c>
      <c r="F490" s="6" t="s">
        <v>37</v>
      </c>
      <c r="G490" s="8">
        <v>43235</v>
      </c>
      <c r="H490" s="5" t="s">
        <v>0</v>
      </c>
      <c r="I490" s="5">
        <v>4</v>
      </c>
      <c r="J490" s="5">
        <v>3</v>
      </c>
      <c r="K490" s="5">
        <v>145</v>
      </c>
      <c r="L490" s="5">
        <v>165</v>
      </c>
      <c r="M490" s="5">
        <f t="shared" si="27"/>
        <v>310</v>
      </c>
      <c r="N490" s="5"/>
      <c r="O490" s="5" t="str">
        <f>IF(M490&gt;=400,"dat","khong")</f>
        <v>khong</v>
      </c>
      <c r="P490" s="6"/>
    </row>
    <row r="491" spans="1:16" s="9" customFormat="1" ht="20.25" customHeight="1">
      <c r="A491" s="5">
        <v>597376</v>
      </c>
      <c r="B491" s="6" t="s">
        <v>317</v>
      </c>
      <c r="C491" s="6" t="s">
        <v>157</v>
      </c>
      <c r="D491" s="6" t="s">
        <v>2</v>
      </c>
      <c r="E491" s="7">
        <v>34897</v>
      </c>
      <c r="F491" s="6" t="s">
        <v>240</v>
      </c>
      <c r="G491" s="8">
        <v>43235</v>
      </c>
      <c r="H491" s="5" t="s">
        <v>0</v>
      </c>
      <c r="I491" s="5">
        <v>4</v>
      </c>
      <c r="J491" s="5">
        <v>3</v>
      </c>
      <c r="K491" s="5"/>
      <c r="L491" s="5"/>
      <c r="M491" s="5">
        <f t="shared" si="27"/>
        <v>0</v>
      </c>
      <c r="N491" s="5"/>
      <c r="O491" s="5"/>
      <c r="P491" s="6" t="str">
        <f>VLOOKUP(A491,[1]excel003!A$2:M$826,13,0)</f>
        <v>Không đủ điều kiện dự thi</v>
      </c>
    </row>
    <row r="492" spans="1:16" s="9" customFormat="1" ht="20.25" customHeight="1">
      <c r="A492" s="5">
        <v>599014</v>
      </c>
      <c r="B492" s="6" t="s">
        <v>711</v>
      </c>
      <c r="C492" s="6" t="s">
        <v>572</v>
      </c>
      <c r="D492" s="6" t="s">
        <v>303</v>
      </c>
      <c r="E492" s="7">
        <v>35332</v>
      </c>
      <c r="F492" s="6" t="s">
        <v>54</v>
      </c>
      <c r="G492" s="8">
        <v>43235</v>
      </c>
      <c r="H492" s="5" t="s">
        <v>0</v>
      </c>
      <c r="I492" s="5">
        <v>4</v>
      </c>
      <c r="J492" s="5">
        <v>3</v>
      </c>
      <c r="K492" s="5">
        <v>185</v>
      </c>
      <c r="L492" s="5">
        <v>100</v>
      </c>
      <c r="M492" s="5">
        <f t="shared" si="27"/>
        <v>285</v>
      </c>
      <c r="N492" s="5"/>
      <c r="O492" s="5" t="str">
        <f>IF(M492&gt;=400,"dat","khong")</f>
        <v>khong</v>
      </c>
      <c r="P492" s="6"/>
    </row>
    <row r="493" spans="1:16" s="9" customFormat="1" ht="20.25" customHeight="1">
      <c r="A493" s="5">
        <v>602043</v>
      </c>
      <c r="B493" s="6" t="s">
        <v>712</v>
      </c>
      <c r="C493" s="6" t="s">
        <v>402</v>
      </c>
      <c r="D493" s="6" t="s">
        <v>2</v>
      </c>
      <c r="E493" s="7">
        <v>35598</v>
      </c>
      <c r="F493" s="6" t="s">
        <v>94</v>
      </c>
      <c r="G493" s="8">
        <v>43235</v>
      </c>
      <c r="H493" s="5" t="s">
        <v>0</v>
      </c>
      <c r="I493" s="5">
        <v>4</v>
      </c>
      <c r="J493" s="5">
        <v>3</v>
      </c>
      <c r="K493" s="5"/>
      <c r="L493" s="5"/>
      <c r="M493" s="5">
        <f t="shared" si="27"/>
        <v>0</v>
      </c>
      <c r="N493" s="5"/>
      <c r="O493" s="5"/>
      <c r="P493" s="6" t="str">
        <f>VLOOKUP(A493,[1]excel003!A$2:M$826,13,0)</f>
        <v>Không đủ điều kiện dự thi</v>
      </c>
    </row>
    <row r="494" spans="1:16" s="9" customFormat="1" ht="20.25" customHeight="1">
      <c r="A494" s="5">
        <v>603396</v>
      </c>
      <c r="B494" s="6" t="s">
        <v>713</v>
      </c>
      <c r="C494" s="6" t="s">
        <v>714</v>
      </c>
      <c r="D494" s="6" t="s">
        <v>303</v>
      </c>
      <c r="E494" s="7">
        <v>35663</v>
      </c>
      <c r="F494" s="6" t="s">
        <v>55</v>
      </c>
      <c r="G494" s="8">
        <v>43235</v>
      </c>
      <c r="H494" s="5" t="s">
        <v>0</v>
      </c>
      <c r="I494" s="5">
        <v>4</v>
      </c>
      <c r="J494" s="5">
        <v>3</v>
      </c>
      <c r="K494" s="5">
        <v>325</v>
      </c>
      <c r="L494" s="5">
        <v>175</v>
      </c>
      <c r="M494" s="5">
        <f t="shared" si="27"/>
        <v>500</v>
      </c>
      <c r="N494" s="5"/>
      <c r="O494" s="5" t="str">
        <f>IF(M494&gt;=400,"dat","khong")</f>
        <v>dat</v>
      </c>
      <c r="P494" s="6"/>
    </row>
    <row r="495" spans="1:16" s="9" customFormat="1" ht="20.25" customHeight="1">
      <c r="A495" s="5">
        <v>603616</v>
      </c>
      <c r="B495" s="6" t="s">
        <v>715</v>
      </c>
      <c r="C495" s="6" t="s">
        <v>402</v>
      </c>
      <c r="D495" s="6" t="s">
        <v>2</v>
      </c>
      <c r="E495" s="7">
        <v>35741</v>
      </c>
      <c r="F495" s="6" t="s">
        <v>83</v>
      </c>
      <c r="G495" s="8">
        <v>43235</v>
      </c>
      <c r="H495" s="5" t="s">
        <v>0</v>
      </c>
      <c r="I495" s="5">
        <v>4</v>
      </c>
      <c r="J495" s="5">
        <v>3</v>
      </c>
      <c r="K495" s="5">
        <v>310</v>
      </c>
      <c r="L495" s="5">
        <v>230</v>
      </c>
      <c r="M495" s="5">
        <f t="shared" si="27"/>
        <v>540</v>
      </c>
      <c r="N495" s="5"/>
      <c r="O495" s="5" t="str">
        <f>IF(M495&gt;=400,"dat","khong")</f>
        <v>dat</v>
      </c>
      <c r="P495" s="6"/>
    </row>
    <row r="496" spans="1:16" s="9" customFormat="1" ht="20.25" customHeight="1">
      <c r="A496" s="5">
        <v>603627</v>
      </c>
      <c r="B496" s="6" t="s">
        <v>488</v>
      </c>
      <c r="C496" s="6" t="s">
        <v>34</v>
      </c>
      <c r="D496" s="6" t="s">
        <v>303</v>
      </c>
      <c r="E496" s="7">
        <v>35634</v>
      </c>
      <c r="F496" s="6" t="s">
        <v>83</v>
      </c>
      <c r="G496" s="8">
        <v>43235</v>
      </c>
      <c r="H496" s="5" t="s">
        <v>0</v>
      </c>
      <c r="I496" s="5">
        <v>4</v>
      </c>
      <c r="J496" s="5">
        <v>3</v>
      </c>
      <c r="K496" s="5">
        <v>150</v>
      </c>
      <c r="L496" s="5">
        <v>225</v>
      </c>
      <c r="M496" s="5">
        <f t="shared" si="27"/>
        <v>375</v>
      </c>
      <c r="N496" s="5"/>
      <c r="O496" s="5" t="str">
        <f>IF(M496&gt;=400,"dat","khong")</f>
        <v>khong</v>
      </c>
      <c r="P496" s="6"/>
    </row>
    <row r="497" spans="1:16" s="9" customFormat="1" ht="20.25" customHeight="1">
      <c r="A497" s="5">
        <v>603629</v>
      </c>
      <c r="B497" s="6" t="s">
        <v>716</v>
      </c>
      <c r="C497" s="6" t="s">
        <v>127</v>
      </c>
      <c r="D497" s="6" t="s">
        <v>2</v>
      </c>
      <c r="E497" s="7">
        <v>35363</v>
      </c>
      <c r="F497" s="6" t="s">
        <v>83</v>
      </c>
      <c r="G497" s="8">
        <v>43235</v>
      </c>
      <c r="H497" s="5" t="s">
        <v>0</v>
      </c>
      <c r="I497" s="5">
        <v>4</v>
      </c>
      <c r="J497" s="5">
        <v>3</v>
      </c>
      <c r="K497" s="5">
        <v>145</v>
      </c>
      <c r="L497" s="5">
        <v>70</v>
      </c>
      <c r="M497" s="5">
        <f t="shared" si="27"/>
        <v>215</v>
      </c>
      <c r="N497" s="5"/>
      <c r="O497" s="5" t="str">
        <f>IF(M497&gt;=400,"dat","khong")</f>
        <v>khong</v>
      </c>
      <c r="P497" s="6"/>
    </row>
    <row r="498" spans="1:16" s="9" customFormat="1" ht="20.25" customHeight="1">
      <c r="A498" s="5">
        <v>603929</v>
      </c>
      <c r="B498" s="6" t="s">
        <v>717</v>
      </c>
      <c r="C498" s="6" t="s">
        <v>127</v>
      </c>
      <c r="D498" s="6" t="s">
        <v>2</v>
      </c>
      <c r="E498" s="7">
        <v>35445</v>
      </c>
      <c r="F498" s="6" t="s">
        <v>182</v>
      </c>
      <c r="G498" s="8">
        <v>43235</v>
      </c>
      <c r="H498" s="5" t="s">
        <v>0</v>
      </c>
      <c r="I498" s="5">
        <v>4</v>
      </c>
      <c r="J498" s="5">
        <v>3</v>
      </c>
      <c r="K498" s="5">
        <v>130</v>
      </c>
      <c r="L498" s="5">
        <v>85</v>
      </c>
      <c r="M498" s="5">
        <f t="shared" si="27"/>
        <v>215</v>
      </c>
      <c r="N498" s="5"/>
      <c r="O498" s="5" t="str">
        <f>IF(M498&gt;=400,"dat","khong")</f>
        <v>khong</v>
      </c>
      <c r="P498" s="6"/>
    </row>
    <row r="499" spans="1:16" s="9" customFormat="1" ht="20.25" customHeight="1">
      <c r="A499" s="5">
        <v>604034</v>
      </c>
      <c r="B499" s="6" t="s">
        <v>355</v>
      </c>
      <c r="C499" s="6" t="s">
        <v>323</v>
      </c>
      <c r="D499" s="6" t="s">
        <v>2</v>
      </c>
      <c r="E499" s="7">
        <v>35660</v>
      </c>
      <c r="F499" s="6" t="s">
        <v>135</v>
      </c>
      <c r="G499" s="8">
        <v>43235</v>
      </c>
      <c r="H499" s="5" t="s">
        <v>0</v>
      </c>
      <c r="I499" s="5">
        <v>4</v>
      </c>
      <c r="J499" s="5">
        <v>3</v>
      </c>
      <c r="K499" s="5"/>
      <c r="L499" s="5"/>
      <c r="M499" s="5">
        <f t="shared" si="27"/>
        <v>0</v>
      </c>
      <c r="N499" s="5"/>
      <c r="O499" s="5"/>
      <c r="P499" s="6" t="str">
        <f>VLOOKUP(A499,[1]excel003!A$2:M$826,13,0)</f>
        <v>Không đủ điều kiện dự thi</v>
      </c>
    </row>
    <row r="500" spans="1:16" s="9" customFormat="1" ht="20.25" customHeight="1">
      <c r="A500" s="5">
        <v>605325</v>
      </c>
      <c r="B500" s="6" t="s">
        <v>295</v>
      </c>
      <c r="C500" s="6" t="s">
        <v>2</v>
      </c>
      <c r="D500" s="6" t="s">
        <v>2</v>
      </c>
      <c r="E500" s="7">
        <v>35635</v>
      </c>
      <c r="F500" s="6" t="s">
        <v>153</v>
      </c>
      <c r="G500" s="8">
        <v>43235</v>
      </c>
      <c r="H500" s="5" t="s">
        <v>0</v>
      </c>
      <c r="I500" s="5">
        <v>4</v>
      </c>
      <c r="J500" s="5">
        <v>3</v>
      </c>
      <c r="K500" s="5"/>
      <c r="L500" s="5"/>
      <c r="M500" s="5">
        <f t="shared" si="27"/>
        <v>0</v>
      </c>
      <c r="N500" s="5"/>
      <c r="O500" s="5"/>
      <c r="P500" s="6" t="str">
        <f>VLOOKUP(A500,[1]excel003!A$2:M$826,13,0)</f>
        <v>Không đủ điều kiện dự thi</v>
      </c>
    </row>
    <row r="501" spans="1:16" s="9" customFormat="1" ht="20.25" customHeight="1">
      <c r="A501" s="5">
        <v>605389</v>
      </c>
      <c r="B501" s="6" t="s">
        <v>417</v>
      </c>
      <c r="C501" s="6" t="s">
        <v>667</v>
      </c>
      <c r="D501" s="6" t="s">
        <v>303</v>
      </c>
      <c r="E501" s="7">
        <v>35515</v>
      </c>
      <c r="F501" s="6" t="s">
        <v>192</v>
      </c>
      <c r="G501" s="8">
        <v>43235</v>
      </c>
      <c r="H501" s="5" t="s">
        <v>0</v>
      </c>
      <c r="I501" s="5">
        <v>4</v>
      </c>
      <c r="J501" s="5">
        <v>3</v>
      </c>
      <c r="K501" s="5"/>
      <c r="L501" s="5"/>
      <c r="M501" s="5">
        <f t="shared" si="27"/>
        <v>0</v>
      </c>
      <c r="N501" s="5" t="s">
        <v>933</v>
      </c>
      <c r="O501" s="5" t="str">
        <f>IF(M501&gt;=400,"dat","khong")</f>
        <v>khong</v>
      </c>
      <c r="P501" s="6"/>
    </row>
    <row r="502" spans="1:16" s="9" customFormat="1" ht="20.25" customHeight="1">
      <c r="A502" s="5">
        <v>605753</v>
      </c>
      <c r="B502" s="6" t="s">
        <v>718</v>
      </c>
      <c r="C502" s="6" t="s">
        <v>451</v>
      </c>
      <c r="D502" s="6" t="s">
        <v>2</v>
      </c>
      <c r="E502" s="7">
        <v>35526</v>
      </c>
      <c r="F502" s="6" t="s">
        <v>85</v>
      </c>
      <c r="G502" s="8">
        <v>43235</v>
      </c>
      <c r="H502" s="5" t="s">
        <v>0</v>
      </c>
      <c r="I502" s="5">
        <v>4</v>
      </c>
      <c r="J502" s="5">
        <v>3</v>
      </c>
      <c r="K502" s="5"/>
      <c r="L502" s="5"/>
      <c r="M502" s="5">
        <f t="shared" si="27"/>
        <v>0</v>
      </c>
      <c r="N502" s="5"/>
      <c r="O502" s="5"/>
      <c r="P502" s="6" t="str">
        <f>VLOOKUP(A502,[1]excel003!A$2:M$826,13,0)</f>
        <v>Nợ học phí và không đủ điều kiện thi</v>
      </c>
    </row>
    <row r="503" spans="1:16" s="9" customFormat="1" ht="20.25" customHeight="1">
      <c r="A503" s="5">
        <v>593813</v>
      </c>
      <c r="B503" s="6" t="s">
        <v>367</v>
      </c>
      <c r="C503" s="6" t="s">
        <v>434</v>
      </c>
      <c r="D503" s="6" t="s">
        <v>2</v>
      </c>
      <c r="E503" s="7">
        <v>35347</v>
      </c>
      <c r="F503" s="6" t="s">
        <v>90</v>
      </c>
      <c r="G503" s="8">
        <v>43235</v>
      </c>
      <c r="H503" s="5" t="s">
        <v>42</v>
      </c>
      <c r="I503" s="5">
        <v>4</v>
      </c>
      <c r="J503" s="5">
        <v>3</v>
      </c>
      <c r="K503" s="5">
        <v>150</v>
      </c>
      <c r="L503" s="5">
        <v>145</v>
      </c>
      <c r="M503" s="5">
        <f t="shared" si="27"/>
        <v>295</v>
      </c>
      <c r="N503" s="5"/>
      <c r="O503" s="5" t="str">
        <f t="shared" ref="O503:O519" si="29">IF(M503&gt;=400,"dat","khong")</f>
        <v>khong</v>
      </c>
      <c r="P503" s="6"/>
    </row>
    <row r="504" spans="1:16" s="9" customFormat="1" ht="20.25" customHeight="1">
      <c r="A504" s="5">
        <v>597664</v>
      </c>
      <c r="B504" s="6" t="s">
        <v>719</v>
      </c>
      <c r="C504" s="6" t="s">
        <v>358</v>
      </c>
      <c r="D504" s="6" t="s">
        <v>2</v>
      </c>
      <c r="E504" s="7">
        <v>35410</v>
      </c>
      <c r="F504" s="6" t="s">
        <v>80</v>
      </c>
      <c r="G504" s="8">
        <v>43235</v>
      </c>
      <c r="H504" s="5" t="s">
        <v>42</v>
      </c>
      <c r="I504" s="5">
        <v>4</v>
      </c>
      <c r="J504" s="5">
        <v>3</v>
      </c>
      <c r="K504" s="5"/>
      <c r="L504" s="5"/>
      <c r="M504" s="5">
        <f t="shared" si="27"/>
        <v>0</v>
      </c>
      <c r="N504" s="5" t="s">
        <v>933</v>
      </c>
      <c r="O504" s="5" t="str">
        <f t="shared" si="29"/>
        <v>khong</v>
      </c>
      <c r="P504" s="6"/>
    </row>
    <row r="505" spans="1:16" s="9" customFormat="1" ht="20.25" customHeight="1">
      <c r="A505" s="5">
        <v>597675</v>
      </c>
      <c r="B505" s="6" t="s">
        <v>437</v>
      </c>
      <c r="C505" s="6" t="s">
        <v>241</v>
      </c>
      <c r="D505" s="6" t="s">
        <v>2</v>
      </c>
      <c r="E505" s="7">
        <v>34934</v>
      </c>
      <c r="F505" s="6" t="s">
        <v>15</v>
      </c>
      <c r="G505" s="8">
        <v>43235</v>
      </c>
      <c r="H505" s="5" t="s">
        <v>42</v>
      </c>
      <c r="I505" s="5">
        <v>4</v>
      </c>
      <c r="J505" s="5">
        <v>3</v>
      </c>
      <c r="K505" s="5">
        <v>245</v>
      </c>
      <c r="L505" s="5">
        <v>65</v>
      </c>
      <c r="M505" s="5">
        <f t="shared" si="27"/>
        <v>310</v>
      </c>
      <c r="N505" s="5"/>
      <c r="O505" s="5" t="str">
        <f t="shared" si="29"/>
        <v>khong</v>
      </c>
      <c r="P505" s="6"/>
    </row>
    <row r="506" spans="1:16" s="9" customFormat="1" ht="20.25" customHeight="1">
      <c r="A506" s="5">
        <v>600152</v>
      </c>
      <c r="B506" s="6" t="s">
        <v>720</v>
      </c>
      <c r="C506" s="6" t="s">
        <v>543</v>
      </c>
      <c r="D506" s="6" t="s">
        <v>303</v>
      </c>
      <c r="E506" s="7">
        <v>35736</v>
      </c>
      <c r="F506" s="6" t="s">
        <v>81</v>
      </c>
      <c r="G506" s="8">
        <v>43235</v>
      </c>
      <c r="H506" s="5" t="s">
        <v>42</v>
      </c>
      <c r="I506" s="5">
        <v>4</v>
      </c>
      <c r="J506" s="5">
        <v>3</v>
      </c>
      <c r="K506" s="5">
        <v>160</v>
      </c>
      <c r="L506" s="5">
        <v>160</v>
      </c>
      <c r="M506" s="5">
        <f t="shared" si="27"/>
        <v>320</v>
      </c>
      <c r="N506" s="5"/>
      <c r="O506" s="5" t="str">
        <f t="shared" si="29"/>
        <v>khong</v>
      </c>
      <c r="P506" s="6"/>
    </row>
    <row r="507" spans="1:16" s="9" customFormat="1" ht="20.25" customHeight="1">
      <c r="A507" s="5">
        <v>600181</v>
      </c>
      <c r="B507" s="6" t="s">
        <v>721</v>
      </c>
      <c r="C507" s="6" t="s">
        <v>242</v>
      </c>
      <c r="D507" s="6" t="s">
        <v>303</v>
      </c>
      <c r="E507" s="7">
        <v>35586</v>
      </c>
      <c r="F507" s="6" t="s">
        <v>125</v>
      </c>
      <c r="G507" s="8">
        <v>43235</v>
      </c>
      <c r="H507" s="5" t="s">
        <v>42</v>
      </c>
      <c r="I507" s="5">
        <v>4</v>
      </c>
      <c r="J507" s="5">
        <v>3</v>
      </c>
      <c r="K507" s="5">
        <v>195</v>
      </c>
      <c r="L507" s="5">
        <v>230</v>
      </c>
      <c r="M507" s="5">
        <f t="shared" si="27"/>
        <v>425</v>
      </c>
      <c r="N507" s="5"/>
      <c r="O507" s="5" t="str">
        <f t="shared" si="29"/>
        <v>dat</v>
      </c>
      <c r="P507" s="6"/>
    </row>
    <row r="508" spans="1:16" s="9" customFormat="1" ht="20.25" customHeight="1">
      <c r="A508" s="5">
        <v>600971</v>
      </c>
      <c r="B508" s="6" t="s">
        <v>345</v>
      </c>
      <c r="C508" s="6" t="s">
        <v>52</v>
      </c>
      <c r="D508" s="6" t="s">
        <v>303</v>
      </c>
      <c r="E508" s="7">
        <v>35718</v>
      </c>
      <c r="F508" s="6" t="s">
        <v>122</v>
      </c>
      <c r="G508" s="8">
        <v>43235</v>
      </c>
      <c r="H508" s="5" t="s">
        <v>42</v>
      </c>
      <c r="I508" s="5">
        <v>4</v>
      </c>
      <c r="J508" s="5">
        <v>3</v>
      </c>
      <c r="K508" s="5">
        <v>190</v>
      </c>
      <c r="L508" s="5">
        <v>115</v>
      </c>
      <c r="M508" s="5">
        <f t="shared" si="27"/>
        <v>305</v>
      </c>
      <c r="N508" s="5"/>
      <c r="O508" s="5" t="str">
        <f t="shared" si="29"/>
        <v>khong</v>
      </c>
      <c r="P508" s="6"/>
    </row>
    <row r="509" spans="1:16" s="9" customFormat="1" ht="20.25" customHeight="1">
      <c r="A509" s="5">
        <v>601453</v>
      </c>
      <c r="B509" s="6" t="s">
        <v>722</v>
      </c>
      <c r="C509" s="6" t="s">
        <v>335</v>
      </c>
      <c r="D509" s="6" t="s">
        <v>2</v>
      </c>
      <c r="E509" s="7">
        <v>35732</v>
      </c>
      <c r="F509" s="6" t="s">
        <v>243</v>
      </c>
      <c r="G509" s="8">
        <v>43235</v>
      </c>
      <c r="H509" s="5" t="s">
        <v>42</v>
      </c>
      <c r="I509" s="5">
        <v>4</v>
      </c>
      <c r="J509" s="5">
        <v>3</v>
      </c>
      <c r="K509" s="5">
        <v>135</v>
      </c>
      <c r="L509" s="5">
        <v>45</v>
      </c>
      <c r="M509" s="5">
        <f t="shared" si="27"/>
        <v>180</v>
      </c>
      <c r="N509" s="5"/>
      <c r="O509" s="5" t="str">
        <f t="shared" si="29"/>
        <v>khong</v>
      </c>
      <c r="P509" s="6"/>
    </row>
    <row r="510" spans="1:16" s="9" customFormat="1" ht="20.25" customHeight="1">
      <c r="A510" s="5">
        <v>601992</v>
      </c>
      <c r="B510" s="6" t="s">
        <v>723</v>
      </c>
      <c r="C510" s="6" t="s">
        <v>365</v>
      </c>
      <c r="D510" s="6" t="s">
        <v>303</v>
      </c>
      <c r="E510" s="7">
        <v>35485</v>
      </c>
      <c r="F510" s="6" t="s">
        <v>68</v>
      </c>
      <c r="G510" s="8">
        <v>43235</v>
      </c>
      <c r="H510" s="5" t="s">
        <v>42</v>
      </c>
      <c r="I510" s="5">
        <v>4</v>
      </c>
      <c r="J510" s="5">
        <v>3</v>
      </c>
      <c r="K510" s="5">
        <v>215</v>
      </c>
      <c r="L510" s="5">
        <v>300</v>
      </c>
      <c r="M510" s="5">
        <f t="shared" si="27"/>
        <v>515</v>
      </c>
      <c r="N510" s="5"/>
      <c r="O510" s="5" t="str">
        <f t="shared" si="29"/>
        <v>dat</v>
      </c>
      <c r="P510" s="6"/>
    </row>
    <row r="511" spans="1:16" s="9" customFormat="1" ht="20.25" customHeight="1">
      <c r="A511" s="5">
        <v>602743</v>
      </c>
      <c r="B511" s="6" t="s">
        <v>361</v>
      </c>
      <c r="C511" s="6" t="s">
        <v>358</v>
      </c>
      <c r="D511" s="6" t="s">
        <v>2</v>
      </c>
      <c r="E511" s="7">
        <v>35508</v>
      </c>
      <c r="F511" s="6" t="s">
        <v>160</v>
      </c>
      <c r="G511" s="8">
        <v>43235</v>
      </c>
      <c r="H511" s="5" t="s">
        <v>42</v>
      </c>
      <c r="I511" s="5">
        <v>4</v>
      </c>
      <c r="J511" s="5">
        <v>3</v>
      </c>
      <c r="K511" s="5">
        <v>180</v>
      </c>
      <c r="L511" s="5">
        <v>120</v>
      </c>
      <c r="M511" s="5">
        <f t="shared" si="27"/>
        <v>300</v>
      </c>
      <c r="N511" s="5"/>
      <c r="O511" s="5" t="str">
        <f t="shared" si="29"/>
        <v>khong</v>
      </c>
      <c r="P511" s="6"/>
    </row>
    <row r="512" spans="1:16" s="9" customFormat="1" ht="20.25" customHeight="1">
      <c r="A512" s="5">
        <v>603246</v>
      </c>
      <c r="B512" s="6" t="s">
        <v>724</v>
      </c>
      <c r="C512" s="6" t="s">
        <v>484</v>
      </c>
      <c r="D512" s="6" t="s">
        <v>2</v>
      </c>
      <c r="E512" s="7">
        <v>35574</v>
      </c>
      <c r="F512" s="6" t="s">
        <v>152</v>
      </c>
      <c r="G512" s="8">
        <v>43235</v>
      </c>
      <c r="H512" s="5" t="s">
        <v>42</v>
      </c>
      <c r="I512" s="5">
        <v>4</v>
      </c>
      <c r="J512" s="5">
        <v>3</v>
      </c>
      <c r="K512" s="5">
        <v>135</v>
      </c>
      <c r="L512" s="5">
        <v>125</v>
      </c>
      <c r="M512" s="5">
        <f t="shared" si="27"/>
        <v>260</v>
      </c>
      <c r="N512" s="5"/>
      <c r="O512" s="5" t="str">
        <f t="shared" si="29"/>
        <v>khong</v>
      </c>
      <c r="P512" s="6"/>
    </row>
    <row r="513" spans="1:16" s="9" customFormat="1" ht="20.25" customHeight="1">
      <c r="A513" s="5">
        <v>603440</v>
      </c>
      <c r="B513" s="6" t="s">
        <v>725</v>
      </c>
      <c r="C513" s="6" t="s">
        <v>490</v>
      </c>
      <c r="D513" s="6" t="s">
        <v>303</v>
      </c>
      <c r="E513" s="7">
        <v>35599</v>
      </c>
      <c r="F513" s="6" t="s">
        <v>55</v>
      </c>
      <c r="G513" s="8">
        <v>43235</v>
      </c>
      <c r="H513" s="5" t="s">
        <v>42</v>
      </c>
      <c r="I513" s="5">
        <v>4</v>
      </c>
      <c r="J513" s="5">
        <v>3</v>
      </c>
      <c r="K513" s="5">
        <v>270</v>
      </c>
      <c r="L513" s="5">
        <v>210</v>
      </c>
      <c r="M513" s="5">
        <f t="shared" si="27"/>
        <v>480</v>
      </c>
      <c r="N513" s="5"/>
      <c r="O513" s="5" t="str">
        <f t="shared" si="29"/>
        <v>dat</v>
      </c>
      <c r="P513" s="6"/>
    </row>
    <row r="514" spans="1:16" s="9" customFormat="1" ht="20.25" customHeight="1">
      <c r="A514" s="5">
        <v>603666</v>
      </c>
      <c r="B514" s="6" t="s">
        <v>345</v>
      </c>
      <c r="C514" s="6" t="s">
        <v>45</v>
      </c>
      <c r="D514" s="6" t="s">
        <v>303</v>
      </c>
      <c r="E514" s="7">
        <v>35616</v>
      </c>
      <c r="F514" s="6" t="s">
        <v>83</v>
      </c>
      <c r="G514" s="8">
        <v>43235</v>
      </c>
      <c r="H514" s="5" t="s">
        <v>42</v>
      </c>
      <c r="I514" s="5">
        <v>4</v>
      </c>
      <c r="J514" s="5">
        <v>3</v>
      </c>
      <c r="K514" s="5">
        <v>185</v>
      </c>
      <c r="L514" s="5">
        <v>80</v>
      </c>
      <c r="M514" s="5">
        <f t="shared" si="27"/>
        <v>265</v>
      </c>
      <c r="N514" s="5"/>
      <c r="O514" s="5" t="str">
        <f t="shared" si="29"/>
        <v>khong</v>
      </c>
      <c r="P514" s="6"/>
    </row>
    <row r="515" spans="1:16" s="9" customFormat="1" ht="20.25" customHeight="1">
      <c r="A515" s="5">
        <v>604338</v>
      </c>
      <c r="B515" s="6" t="s">
        <v>317</v>
      </c>
      <c r="C515" s="6" t="s">
        <v>726</v>
      </c>
      <c r="D515" s="6" t="s">
        <v>2</v>
      </c>
      <c r="E515" s="7">
        <v>35203</v>
      </c>
      <c r="F515" s="6" t="s">
        <v>161</v>
      </c>
      <c r="G515" s="8">
        <v>43235</v>
      </c>
      <c r="H515" s="5" t="s">
        <v>42</v>
      </c>
      <c r="I515" s="5">
        <v>4</v>
      </c>
      <c r="J515" s="5">
        <v>3</v>
      </c>
      <c r="K515" s="5">
        <v>255</v>
      </c>
      <c r="L515" s="5">
        <v>150</v>
      </c>
      <c r="M515" s="5">
        <f t="shared" si="27"/>
        <v>405</v>
      </c>
      <c r="N515" s="5"/>
      <c r="O515" s="5" t="str">
        <f t="shared" si="29"/>
        <v>dat</v>
      </c>
      <c r="P515" s="6"/>
    </row>
    <row r="516" spans="1:16" s="9" customFormat="1" ht="20.25" customHeight="1">
      <c r="A516" s="5">
        <v>604911</v>
      </c>
      <c r="B516" s="6" t="s">
        <v>319</v>
      </c>
      <c r="C516" s="6" t="s">
        <v>432</v>
      </c>
      <c r="D516" s="6" t="s">
        <v>303</v>
      </c>
      <c r="E516" s="7">
        <v>35755</v>
      </c>
      <c r="F516" s="6" t="s">
        <v>111</v>
      </c>
      <c r="G516" s="8">
        <v>43235</v>
      </c>
      <c r="H516" s="5" t="s">
        <v>42</v>
      </c>
      <c r="I516" s="5">
        <v>4</v>
      </c>
      <c r="J516" s="5">
        <v>3</v>
      </c>
      <c r="K516" s="5">
        <v>170</v>
      </c>
      <c r="L516" s="5">
        <v>40</v>
      </c>
      <c r="M516" s="5">
        <f t="shared" si="27"/>
        <v>210</v>
      </c>
      <c r="N516" s="5"/>
      <c r="O516" s="5" t="str">
        <f t="shared" si="29"/>
        <v>khong</v>
      </c>
      <c r="P516" s="6"/>
    </row>
    <row r="517" spans="1:16" s="9" customFormat="1" ht="20.25" customHeight="1">
      <c r="A517" s="5">
        <v>605221</v>
      </c>
      <c r="B517" s="6" t="s">
        <v>336</v>
      </c>
      <c r="C517" s="6" t="s">
        <v>360</v>
      </c>
      <c r="D517" s="6" t="s">
        <v>2</v>
      </c>
      <c r="E517" s="7">
        <v>35636</v>
      </c>
      <c r="F517" s="6" t="s">
        <v>18</v>
      </c>
      <c r="G517" s="8">
        <v>43235</v>
      </c>
      <c r="H517" s="5" t="s">
        <v>42</v>
      </c>
      <c r="I517" s="5">
        <v>4</v>
      </c>
      <c r="J517" s="5">
        <v>3</v>
      </c>
      <c r="K517" s="5">
        <v>330</v>
      </c>
      <c r="L517" s="5">
        <v>250</v>
      </c>
      <c r="M517" s="5">
        <f t="shared" si="27"/>
        <v>580</v>
      </c>
      <c r="N517" s="5"/>
      <c r="O517" s="5" t="str">
        <f t="shared" si="29"/>
        <v>dat</v>
      </c>
      <c r="P517" s="6"/>
    </row>
    <row r="518" spans="1:16" s="9" customFormat="1" ht="20.25" customHeight="1">
      <c r="A518" s="5">
        <v>605499</v>
      </c>
      <c r="B518" s="6" t="s">
        <v>727</v>
      </c>
      <c r="C518" s="6" t="s">
        <v>342</v>
      </c>
      <c r="D518" s="6" t="s">
        <v>303</v>
      </c>
      <c r="E518" s="7">
        <v>35572</v>
      </c>
      <c r="F518" s="6" t="s">
        <v>72</v>
      </c>
      <c r="G518" s="8">
        <v>43235</v>
      </c>
      <c r="H518" s="5" t="s">
        <v>42</v>
      </c>
      <c r="I518" s="5">
        <v>4</v>
      </c>
      <c r="J518" s="5">
        <v>3</v>
      </c>
      <c r="K518" s="5">
        <v>185</v>
      </c>
      <c r="L518" s="5">
        <v>110</v>
      </c>
      <c r="M518" s="5">
        <f t="shared" si="27"/>
        <v>295</v>
      </c>
      <c r="N518" s="5"/>
      <c r="O518" s="5" t="str">
        <f t="shared" si="29"/>
        <v>khong</v>
      </c>
      <c r="P518" s="6"/>
    </row>
    <row r="519" spans="1:16" s="9" customFormat="1" ht="20.25" customHeight="1">
      <c r="A519" s="5">
        <v>605768</v>
      </c>
      <c r="B519" s="6" t="s">
        <v>728</v>
      </c>
      <c r="C519" s="6" t="s">
        <v>330</v>
      </c>
      <c r="D519" s="6" t="s">
        <v>2</v>
      </c>
      <c r="E519" s="7">
        <v>34704</v>
      </c>
      <c r="F519" s="6" t="s">
        <v>244</v>
      </c>
      <c r="G519" s="8">
        <v>43235</v>
      </c>
      <c r="H519" s="5" t="s">
        <v>42</v>
      </c>
      <c r="I519" s="5">
        <v>4</v>
      </c>
      <c r="J519" s="5">
        <v>3</v>
      </c>
      <c r="K519" s="5">
        <v>210</v>
      </c>
      <c r="L519" s="5">
        <v>125</v>
      </c>
      <c r="M519" s="5">
        <f t="shared" si="27"/>
        <v>335</v>
      </c>
      <c r="N519" s="5"/>
      <c r="O519" s="5" t="str">
        <f t="shared" si="29"/>
        <v>khong</v>
      </c>
      <c r="P519" s="6"/>
    </row>
    <row r="520" spans="1:16" s="9" customFormat="1" ht="20.25" customHeight="1">
      <c r="A520" s="5">
        <v>584173</v>
      </c>
      <c r="B520" s="6" t="s">
        <v>492</v>
      </c>
      <c r="C520" s="6" t="s">
        <v>299</v>
      </c>
      <c r="D520" s="6" t="s">
        <v>2</v>
      </c>
      <c r="E520" s="7">
        <v>32772</v>
      </c>
      <c r="F520" s="6" t="s">
        <v>24</v>
      </c>
      <c r="G520" s="8">
        <v>43235</v>
      </c>
      <c r="H520" s="5" t="s">
        <v>0</v>
      </c>
      <c r="I520" s="5">
        <v>7</v>
      </c>
      <c r="J520" s="5">
        <v>3</v>
      </c>
      <c r="K520" s="5"/>
      <c r="L520" s="5"/>
      <c r="M520" s="5">
        <f t="shared" ref="M520:M583" si="30">L520+K520</f>
        <v>0</v>
      </c>
      <c r="N520" s="5"/>
      <c r="O520" s="5"/>
      <c r="P520" s="6" t="str">
        <f>VLOOKUP(A520,[1]excel003!A$2:M$826,13,0)</f>
        <v>Nợ học phí và không đủ điều kiện thi</v>
      </c>
    </row>
    <row r="521" spans="1:16" s="9" customFormat="1" ht="20.25" customHeight="1">
      <c r="A521" s="5">
        <v>584678</v>
      </c>
      <c r="B521" s="6" t="s">
        <v>341</v>
      </c>
      <c r="C521" s="6" t="s">
        <v>624</v>
      </c>
      <c r="D521" s="6" t="s">
        <v>2</v>
      </c>
      <c r="E521" s="7">
        <v>34677</v>
      </c>
      <c r="F521" s="6" t="s">
        <v>25</v>
      </c>
      <c r="G521" s="8">
        <v>43235</v>
      </c>
      <c r="H521" s="5" t="s">
        <v>0</v>
      </c>
      <c r="I521" s="5">
        <v>7</v>
      </c>
      <c r="J521" s="5">
        <v>3</v>
      </c>
      <c r="K521" s="5">
        <v>125</v>
      </c>
      <c r="L521" s="5">
        <v>75</v>
      </c>
      <c r="M521" s="5">
        <f t="shared" si="30"/>
        <v>200</v>
      </c>
      <c r="N521" s="5"/>
      <c r="O521" s="5" t="str">
        <f t="shared" ref="O521:O528" si="31">IF(M521&gt;=400,"dat","khong")</f>
        <v>khong</v>
      </c>
      <c r="P521" s="6"/>
    </row>
    <row r="522" spans="1:16" s="9" customFormat="1" ht="20.25" customHeight="1">
      <c r="A522" s="5">
        <v>585200</v>
      </c>
      <c r="B522" s="6" t="s">
        <v>245</v>
      </c>
      <c r="C522" s="6" t="s">
        <v>299</v>
      </c>
      <c r="D522" s="6" t="s">
        <v>2</v>
      </c>
      <c r="E522" s="7">
        <v>34768</v>
      </c>
      <c r="F522" s="6" t="s">
        <v>4</v>
      </c>
      <c r="G522" s="8">
        <v>43235</v>
      </c>
      <c r="H522" s="5" t="s">
        <v>0</v>
      </c>
      <c r="I522" s="5">
        <v>7</v>
      </c>
      <c r="J522" s="5">
        <v>3</v>
      </c>
      <c r="K522" s="5">
        <v>135</v>
      </c>
      <c r="L522" s="5">
        <v>255</v>
      </c>
      <c r="M522" s="5">
        <f t="shared" si="30"/>
        <v>390</v>
      </c>
      <c r="N522" s="5"/>
      <c r="O522" s="5" t="str">
        <f t="shared" si="31"/>
        <v>khong</v>
      </c>
      <c r="P522" s="6"/>
    </row>
    <row r="523" spans="1:16" s="9" customFormat="1" ht="20.25" customHeight="1">
      <c r="A523" s="5">
        <v>585427</v>
      </c>
      <c r="B523" s="6" t="s">
        <v>492</v>
      </c>
      <c r="C523" s="6" t="s">
        <v>374</v>
      </c>
      <c r="D523" s="6" t="s">
        <v>2</v>
      </c>
      <c r="E523" s="7">
        <v>34782</v>
      </c>
      <c r="F523" s="6" t="s">
        <v>246</v>
      </c>
      <c r="G523" s="8">
        <v>43235</v>
      </c>
      <c r="H523" s="5" t="s">
        <v>0</v>
      </c>
      <c r="I523" s="5">
        <v>7</v>
      </c>
      <c r="J523" s="5">
        <v>3</v>
      </c>
      <c r="K523" s="5">
        <v>175</v>
      </c>
      <c r="L523" s="5">
        <v>115</v>
      </c>
      <c r="M523" s="5">
        <f t="shared" si="30"/>
        <v>290</v>
      </c>
      <c r="N523" s="5"/>
      <c r="O523" s="5" t="str">
        <f t="shared" si="31"/>
        <v>khong</v>
      </c>
      <c r="P523" s="6"/>
    </row>
    <row r="524" spans="1:16" s="9" customFormat="1" ht="20.25" customHeight="1">
      <c r="A524" s="5">
        <v>591853</v>
      </c>
      <c r="B524" s="6" t="s">
        <v>305</v>
      </c>
      <c r="C524" s="6" t="s">
        <v>369</v>
      </c>
      <c r="D524" s="6" t="s">
        <v>2</v>
      </c>
      <c r="E524" s="7">
        <v>34695</v>
      </c>
      <c r="F524" s="6" t="s">
        <v>78</v>
      </c>
      <c r="G524" s="8">
        <v>43235</v>
      </c>
      <c r="H524" s="5" t="s">
        <v>0</v>
      </c>
      <c r="I524" s="5">
        <v>7</v>
      </c>
      <c r="J524" s="5">
        <v>3</v>
      </c>
      <c r="K524" s="5">
        <v>180</v>
      </c>
      <c r="L524" s="5">
        <v>160</v>
      </c>
      <c r="M524" s="5">
        <f t="shared" si="30"/>
        <v>340</v>
      </c>
      <c r="N524" s="5"/>
      <c r="O524" s="5" t="str">
        <f t="shared" si="31"/>
        <v>khong</v>
      </c>
      <c r="P524" s="6"/>
    </row>
    <row r="525" spans="1:16" s="9" customFormat="1" ht="20.25" customHeight="1">
      <c r="A525" s="5">
        <v>592041</v>
      </c>
      <c r="B525" s="6" t="s">
        <v>494</v>
      </c>
      <c r="C525" s="6" t="s">
        <v>69</v>
      </c>
      <c r="D525" s="6" t="s">
        <v>2</v>
      </c>
      <c r="E525" s="7">
        <v>35395</v>
      </c>
      <c r="F525" s="6" t="s">
        <v>196</v>
      </c>
      <c r="G525" s="8">
        <v>43235</v>
      </c>
      <c r="H525" s="5" t="s">
        <v>0</v>
      </c>
      <c r="I525" s="5">
        <v>7</v>
      </c>
      <c r="J525" s="5">
        <v>3</v>
      </c>
      <c r="K525" s="5">
        <v>140</v>
      </c>
      <c r="L525" s="5">
        <v>125</v>
      </c>
      <c r="M525" s="5">
        <f t="shared" si="30"/>
        <v>265</v>
      </c>
      <c r="N525" s="5"/>
      <c r="O525" s="5" t="str">
        <f t="shared" si="31"/>
        <v>khong</v>
      </c>
      <c r="P525" s="6"/>
    </row>
    <row r="526" spans="1:16" s="9" customFormat="1" ht="20.25" customHeight="1">
      <c r="A526" s="5">
        <v>593005</v>
      </c>
      <c r="B526" s="6" t="s">
        <v>729</v>
      </c>
      <c r="C526" s="6" t="s">
        <v>375</v>
      </c>
      <c r="D526" s="6" t="s">
        <v>2</v>
      </c>
      <c r="E526" s="7">
        <v>35211</v>
      </c>
      <c r="F526" s="6" t="s">
        <v>62</v>
      </c>
      <c r="G526" s="8">
        <v>43235</v>
      </c>
      <c r="H526" s="5" t="s">
        <v>0</v>
      </c>
      <c r="I526" s="5">
        <v>7</v>
      </c>
      <c r="J526" s="5">
        <v>3</v>
      </c>
      <c r="K526" s="5">
        <v>145</v>
      </c>
      <c r="L526" s="5">
        <v>75</v>
      </c>
      <c r="M526" s="5">
        <f t="shared" si="30"/>
        <v>220</v>
      </c>
      <c r="N526" s="5"/>
      <c r="O526" s="5" t="str">
        <f t="shared" si="31"/>
        <v>khong</v>
      </c>
      <c r="P526" s="6"/>
    </row>
    <row r="527" spans="1:16" s="9" customFormat="1" ht="20.25" customHeight="1">
      <c r="A527" s="5">
        <v>593672</v>
      </c>
      <c r="B527" s="6" t="s">
        <v>730</v>
      </c>
      <c r="C527" s="6" t="s">
        <v>731</v>
      </c>
      <c r="D527" s="6" t="s">
        <v>2</v>
      </c>
      <c r="E527" s="7">
        <v>35033</v>
      </c>
      <c r="F527" s="6" t="s">
        <v>13</v>
      </c>
      <c r="G527" s="8">
        <v>43235</v>
      </c>
      <c r="H527" s="5" t="s">
        <v>0</v>
      </c>
      <c r="I527" s="5">
        <v>7</v>
      </c>
      <c r="J527" s="5">
        <v>3</v>
      </c>
      <c r="K527" s="5">
        <v>165</v>
      </c>
      <c r="L527" s="5">
        <v>120</v>
      </c>
      <c r="M527" s="5">
        <f t="shared" si="30"/>
        <v>285</v>
      </c>
      <c r="N527" s="5"/>
      <c r="O527" s="5" t="str">
        <f t="shared" si="31"/>
        <v>khong</v>
      </c>
      <c r="P527" s="6"/>
    </row>
    <row r="528" spans="1:16" s="9" customFormat="1" ht="20.25" customHeight="1">
      <c r="A528" s="5">
        <v>594292</v>
      </c>
      <c r="B528" s="6" t="s">
        <v>732</v>
      </c>
      <c r="C528" s="6" t="s">
        <v>733</v>
      </c>
      <c r="D528" s="6" t="s">
        <v>2</v>
      </c>
      <c r="E528" s="7">
        <v>35349</v>
      </c>
      <c r="F528" s="6" t="s">
        <v>11</v>
      </c>
      <c r="G528" s="8">
        <v>43235</v>
      </c>
      <c r="H528" s="5" t="s">
        <v>0</v>
      </c>
      <c r="I528" s="5">
        <v>7</v>
      </c>
      <c r="J528" s="5">
        <v>3</v>
      </c>
      <c r="K528" s="5">
        <v>200</v>
      </c>
      <c r="L528" s="5">
        <v>165</v>
      </c>
      <c r="M528" s="5">
        <f t="shared" si="30"/>
        <v>365</v>
      </c>
      <c r="N528" s="5"/>
      <c r="O528" s="5" t="str">
        <f t="shared" si="31"/>
        <v>khong</v>
      </c>
      <c r="P528" s="6"/>
    </row>
    <row r="529" spans="1:16" s="9" customFormat="1" ht="20.25" customHeight="1">
      <c r="A529" s="5">
        <v>595242</v>
      </c>
      <c r="B529" s="6" t="s">
        <v>346</v>
      </c>
      <c r="C529" s="6" t="s">
        <v>734</v>
      </c>
      <c r="D529" s="6" t="s">
        <v>303</v>
      </c>
      <c r="E529" s="7">
        <v>35188</v>
      </c>
      <c r="F529" s="6" t="s">
        <v>37</v>
      </c>
      <c r="G529" s="8">
        <v>43235</v>
      </c>
      <c r="H529" s="5" t="s">
        <v>0</v>
      </c>
      <c r="I529" s="5">
        <v>7</v>
      </c>
      <c r="J529" s="5">
        <v>3</v>
      </c>
      <c r="K529" s="5"/>
      <c r="L529" s="5"/>
      <c r="M529" s="5">
        <f t="shared" si="30"/>
        <v>0</v>
      </c>
      <c r="N529" s="5"/>
      <c r="O529" s="5"/>
      <c r="P529" s="6" t="str">
        <f>VLOOKUP(A529,[1]excel003!A$2:M$826,13,0)</f>
        <v>Không đủ điều kiện dự thi</v>
      </c>
    </row>
    <row r="530" spans="1:16" s="9" customFormat="1" ht="20.25" customHeight="1">
      <c r="A530" s="5">
        <v>596842</v>
      </c>
      <c r="B530" s="6" t="s">
        <v>617</v>
      </c>
      <c r="C530" s="6" t="s">
        <v>294</v>
      </c>
      <c r="D530" s="6" t="s">
        <v>2</v>
      </c>
      <c r="E530" s="7">
        <v>35213</v>
      </c>
      <c r="F530" s="6" t="s">
        <v>196</v>
      </c>
      <c r="G530" s="8">
        <v>43235</v>
      </c>
      <c r="H530" s="5" t="s">
        <v>0</v>
      </c>
      <c r="I530" s="5">
        <v>7</v>
      </c>
      <c r="J530" s="5">
        <v>3</v>
      </c>
      <c r="K530" s="5">
        <v>215</v>
      </c>
      <c r="L530" s="5">
        <v>250</v>
      </c>
      <c r="M530" s="5">
        <f t="shared" si="30"/>
        <v>465</v>
      </c>
      <c r="N530" s="5"/>
      <c r="O530" s="5" t="str">
        <f>IF(M530&gt;=400,"dat","khong")</f>
        <v>dat</v>
      </c>
      <c r="P530" s="6"/>
    </row>
    <row r="531" spans="1:16" s="9" customFormat="1" ht="20.25" customHeight="1">
      <c r="A531" s="5">
        <v>597679</v>
      </c>
      <c r="B531" s="6" t="s">
        <v>735</v>
      </c>
      <c r="C531" s="6" t="s">
        <v>14</v>
      </c>
      <c r="D531" s="6" t="s">
        <v>2</v>
      </c>
      <c r="E531" s="7">
        <v>35034</v>
      </c>
      <c r="F531" s="6" t="s">
        <v>90</v>
      </c>
      <c r="G531" s="8">
        <v>43235</v>
      </c>
      <c r="H531" s="5" t="s">
        <v>0</v>
      </c>
      <c r="I531" s="5">
        <v>7</v>
      </c>
      <c r="J531" s="5">
        <v>3</v>
      </c>
      <c r="K531" s="5">
        <v>200</v>
      </c>
      <c r="L531" s="5">
        <v>110</v>
      </c>
      <c r="M531" s="5">
        <f t="shared" si="30"/>
        <v>310</v>
      </c>
      <c r="N531" s="5"/>
      <c r="O531" s="5" t="str">
        <f>IF(M531&gt;=400,"dat","khong")</f>
        <v>khong</v>
      </c>
      <c r="P531" s="6"/>
    </row>
    <row r="532" spans="1:16" s="9" customFormat="1" ht="20.25" customHeight="1">
      <c r="A532" s="5">
        <v>597885</v>
      </c>
      <c r="B532" s="6" t="s">
        <v>736</v>
      </c>
      <c r="C532" s="6" t="s">
        <v>307</v>
      </c>
      <c r="D532" s="6" t="s">
        <v>303</v>
      </c>
      <c r="E532" s="7">
        <v>35074</v>
      </c>
      <c r="F532" s="6" t="s">
        <v>16</v>
      </c>
      <c r="G532" s="8">
        <v>43235</v>
      </c>
      <c r="H532" s="5" t="s">
        <v>0</v>
      </c>
      <c r="I532" s="5">
        <v>7</v>
      </c>
      <c r="J532" s="5">
        <v>3</v>
      </c>
      <c r="K532" s="5">
        <v>180</v>
      </c>
      <c r="L532" s="5">
        <v>70</v>
      </c>
      <c r="M532" s="5">
        <f t="shared" si="30"/>
        <v>250</v>
      </c>
      <c r="N532" s="5"/>
      <c r="O532" s="5" t="str">
        <f>IF(M532&gt;=400,"dat","khong")</f>
        <v>khong</v>
      </c>
      <c r="P532" s="6"/>
    </row>
    <row r="533" spans="1:16" s="9" customFormat="1" ht="20.25" customHeight="1">
      <c r="A533" s="5">
        <v>598388</v>
      </c>
      <c r="B533" s="6" t="s">
        <v>737</v>
      </c>
      <c r="C533" s="6" t="s">
        <v>14</v>
      </c>
      <c r="D533" s="6" t="s">
        <v>303</v>
      </c>
      <c r="E533" s="7">
        <v>35085</v>
      </c>
      <c r="F533" s="6" t="s">
        <v>199</v>
      </c>
      <c r="G533" s="8">
        <v>43235</v>
      </c>
      <c r="H533" s="5" t="s">
        <v>0</v>
      </c>
      <c r="I533" s="5">
        <v>7</v>
      </c>
      <c r="J533" s="5">
        <v>3</v>
      </c>
      <c r="K533" s="5"/>
      <c r="L533" s="5"/>
      <c r="M533" s="5">
        <f t="shared" si="30"/>
        <v>0</v>
      </c>
      <c r="N533" s="5"/>
      <c r="O533" s="5"/>
      <c r="P533" s="6" t="str">
        <f>VLOOKUP(A533,[1]excel003!A$2:M$826,13,0)</f>
        <v>Không đủ điều kiện dự thi</v>
      </c>
    </row>
    <row r="534" spans="1:16" s="9" customFormat="1" ht="20.25" customHeight="1">
      <c r="A534" s="5">
        <v>600620</v>
      </c>
      <c r="B534" s="6" t="s">
        <v>738</v>
      </c>
      <c r="C534" s="6" t="s">
        <v>294</v>
      </c>
      <c r="D534" s="6" t="s">
        <v>2</v>
      </c>
      <c r="E534" s="7">
        <v>35670</v>
      </c>
      <c r="F534" s="6" t="s">
        <v>20</v>
      </c>
      <c r="G534" s="8">
        <v>43235</v>
      </c>
      <c r="H534" s="5" t="s">
        <v>0</v>
      </c>
      <c r="I534" s="5">
        <v>7</v>
      </c>
      <c r="J534" s="5">
        <v>3</v>
      </c>
      <c r="K534" s="5">
        <v>245</v>
      </c>
      <c r="L534" s="5">
        <v>195</v>
      </c>
      <c r="M534" s="5">
        <f t="shared" si="30"/>
        <v>440</v>
      </c>
      <c r="N534" s="5"/>
      <c r="O534" s="5" t="str">
        <f>IF(M534&gt;=400,"dat","khong")</f>
        <v>dat</v>
      </c>
      <c r="P534" s="6"/>
    </row>
    <row r="535" spans="1:16" s="9" customFormat="1" ht="20.25" customHeight="1">
      <c r="A535" s="5">
        <v>601706</v>
      </c>
      <c r="B535" s="6" t="s">
        <v>739</v>
      </c>
      <c r="C535" s="6" t="s">
        <v>14</v>
      </c>
      <c r="D535" s="6" t="s">
        <v>303</v>
      </c>
      <c r="E535" s="7">
        <v>35556</v>
      </c>
      <c r="F535" s="6" t="s">
        <v>18</v>
      </c>
      <c r="G535" s="8">
        <v>43235</v>
      </c>
      <c r="H535" s="5" t="s">
        <v>0</v>
      </c>
      <c r="I535" s="5">
        <v>7</v>
      </c>
      <c r="J535" s="5">
        <v>3</v>
      </c>
      <c r="K535" s="5">
        <v>245</v>
      </c>
      <c r="L535" s="5">
        <v>255</v>
      </c>
      <c r="M535" s="5">
        <f t="shared" si="30"/>
        <v>500</v>
      </c>
      <c r="N535" s="5"/>
      <c r="O535" s="5" t="str">
        <f>IF(M535&gt;=400,"dat","khong")</f>
        <v>dat</v>
      </c>
      <c r="P535" s="6"/>
    </row>
    <row r="536" spans="1:16" s="9" customFormat="1" ht="20.25" customHeight="1">
      <c r="A536" s="5">
        <v>602931</v>
      </c>
      <c r="B536" s="6" t="s">
        <v>740</v>
      </c>
      <c r="C536" s="6" t="s">
        <v>307</v>
      </c>
      <c r="D536" s="6" t="s">
        <v>303</v>
      </c>
      <c r="E536" s="7">
        <v>35587</v>
      </c>
      <c r="F536" s="6" t="s">
        <v>70</v>
      </c>
      <c r="G536" s="8">
        <v>43235</v>
      </c>
      <c r="H536" s="5" t="s">
        <v>0</v>
      </c>
      <c r="I536" s="5">
        <v>7</v>
      </c>
      <c r="J536" s="5">
        <v>3</v>
      </c>
      <c r="K536" s="5"/>
      <c r="L536" s="5"/>
      <c r="M536" s="5">
        <f t="shared" si="30"/>
        <v>0</v>
      </c>
      <c r="N536" s="5"/>
      <c r="O536" s="5"/>
      <c r="P536" s="6" t="str">
        <f>VLOOKUP(A536,[1]excel003!A$2:M$826,13,0)</f>
        <v>Không đủ điều kiện dự thi</v>
      </c>
    </row>
    <row r="537" spans="1:16" s="9" customFormat="1" ht="20.25" customHeight="1">
      <c r="A537" s="5">
        <v>603474</v>
      </c>
      <c r="B537" s="6" t="s">
        <v>439</v>
      </c>
      <c r="C537" s="6" t="s">
        <v>734</v>
      </c>
      <c r="D537" s="6" t="s">
        <v>303</v>
      </c>
      <c r="E537" s="7">
        <v>35474</v>
      </c>
      <c r="F537" s="6" t="s">
        <v>19</v>
      </c>
      <c r="G537" s="8">
        <v>43235</v>
      </c>
      <c r="H537" s="5" t="s">
        <v>0</v>
      </c>
      <c r="I537" s="5">
        <v>7</v>
      </c>
      <c r="J537" s="5">
        <v>3</v>
      </c>
      <c r="K537" s="5">
        <v>215</v>
      </c>
      <c r="L537" s="5">
        <v>215</v>
      </c>
      <c r="M537" s="5">
        <f t="shared" si="30"/>
        <v>430</v>
      </c>
      <c r="N537" s="5"/>
      <c r="O537" s="5" t="str">
        <f>IF(M537&gt;=400,"dat","khong")</f>
        <v>dat</v>
      </c>
      <c r="P537" s="6"/>
    </row>
    <row r="538" spans="1:16" s="9" customFormat="1" ht="20.25" customHeight="1">
      <c r="A538" s="5">
        <v>606075</v>
      </c>
      <c r="B538" s="6" t="s">
        <v>741</v>
      </c>
      <c r="C538" s="6" t="s">
        <v>302</v>
      </c>
      <c r="D538" s="6" t="s">
        <v>303</v>
      </c>
      <c r="E538" s="7">
        <v>34617</v>
      </c>
      <c r="F538" s="6" t="s">
        <v>247</v>
      </c>
      <c r="G538" s="8">
        <v>43235</v>
      </c>
      <c r="H538" s="5" t="s">
        <v>0</v>
      </c>
      <c r="I538" s="5">
        <v>7</v>
      </c>
      <c r="J538" s="5">
        <v>3</v>
      </c>
      <c r="K538" s="5">
        <v>295</v>
      </c>
      <c r="L538" s="5">
        <v>310</v>
      </c>
      <c r="M538" s="5">
        <f t="shared" si="30"/>
        <v>605</v>
      </c>
      <c r="N538" s="5"/>
      <c r="O538" s="5" t="str">
        <f>IF(M538&gt;=400,"dat","khong")</f>
        <v>dat</v>
      </c>
      <c r="P538" s="6"/>
    </row>
    <row r="539" spans="1:16" s="9" customFormat="1" ht="20.25" customHeight="1">
      <c r="A539" s="5">
        <v>576557</v>
      </c>
      <c r="B539" s="6" t="s">
        <v>742</v>
      </c>
      <c r="C539" s="6" t="s">
        <v>34</v>
      </c>
      <c r="D539" s="6" t="s">
        <v>2</v>
      </c>
      <c r="E539" s="7">
        <v>34422</v>
      </c>
      <c r="F539" s="6" t="s">
        <v>248</v>
      </c>
      <c r="G539" s="8">
        <v>43235</v>
      </c>
      <c r="H539" s="5" t="s">
        <v>21</v>
      </c>
      <c r="I539" s="5">
        <v>7</v>
      </c>
      <c r="J539" s="5">
        <v>3</v>
      </c>
      <c r="K539" s="5"/>
      <c r="L539" s="5"/>
      <c r="M539" s="5">
        <f t="shared" si="30"/>
        <v>0</v>
      </c>
      <c r="N539" s="5"/>
      <c r="O539" s="5"/>
      <c r="P539" s="6" t="str">
        <f>VLOOKUP(A539,[1]excel003!A$2:M$826,13,0)</f>
        <v>Không đủ điều kiện dự thi</v>
      </c>
    </row>
    <row r="540" spans="1:16" s="9" customFormat="1" ht="20.25" customHeight="1">
      <c r="A540" s="5">
        <v>580366</v>
      </c>
      <c r="B540" s="6" t="s">
        <v>743</v>
      </c>
      <c r="C540" s="6" t="s">
        <v>60</v>
      </c>
      <c r="D540" s="6" t="s">
        <v>2</v>
      </c>
      <c r="E540" s="7">
        <v>35019</v>
      </c>
      <c r="F540" s="6" t="s">
        <v>164</v>
      </c>
      <c r="G540" s="8">
        <v>43235</v>
      </c>
      <c r="H540" s="5" t="s">
        <v>21</v>
      </c>
      <c r="I540" s="5">
        <v>7</v>
      </c>
      <c r="J540" s="5">
        <v>3</v>
      </c>
      <c r="K540" s="5">
        <v>170</v>
      </c>
      <c r="L540" s="5">
        <v>85</v>
      </c>
      <c r="M540" s="5">
        <f t="shared" si="30"/>
        <v>255</v>
      </c>
      <c r="N540" s="5"/>
      <c r="O540" s="5" t="str">
        <f>IF(M540&gt;=400,"dat","khong")</f>
        <v>khong</v>
      </c>
      <c r="P540" s="6"/>
    </row>
    <row r="541" spans="1:16" s="9" customFormat="1" ht="20.25" customHeight="1">
      <c r="A541" s="5">
        <v>584206</v>
      </c>
      <c r="B541" s="6" t="s">
        <v>744</v>
      </c>
      <c r="C541" s="6" t="s">
        <v>34</v>
      </c>
      <c r="D541" s="6" t="s">
        <v>303</v>
      </c>
      <c r="E541" s="7">
        <v>34991</v>
      </c>
      <c r="F541" s="6" t="s">
        <v>24</v>
      </c>
      <c r="G541" s="8">
        <v>43235</v>
      </c>
      <c r="H541" s="5" t="s">
        <v>21</v>
      </c>
      <c r="I541" s="5">
        <v>7</v>
      </c>
      <c r="J541" s="5">
        <v>3</v>
      </c>
      <c r="K541" s="5">
        <v>260</v>
      </c>
      <c r="L541" s="5">
        <v>165</v>
      </c>
      <c r="M541" s="5">
        <f t="shared" si="30"/>
        <v>425</v>
      </c>
      <c r="N541" s="5"/>
      <c r="O541" s="5" t="str">
        <f>IF(M541&gt;=400,"dat","khong")</f>
        <v>dat</v>
      </c>
      <c r="P541" s="6"/>
    </row>
    <row r="542" spans="1:16" s="9" customFormat="1" ht="20.25" customHeight="1">
      <c r="A542" s="5">
        <v>584272</v>
      </c>
      <c r="B542" s="6" t="s">
        <v>745</v>
      </c>
      <c r="C542" s="6" t="s">
        <v>2</v>
      </c>
      <c r="D542" s="6" t="s">
        <v>2</v>
      </c>
      <c r="E542" s="7">
        <v>34974</v>
      </c>
      <c r="F542" s="6" t="s">
        <v>146</v>
      </c>
      <c r="G542" s="8">
        <v>43235</v>
      </c>
      <c r="H542" s="5" t="s">
        <v>21</v>
      </c>
      <c r="I542" s="5">
        <v>7</v>
      </c>
      <c r="J542" s="5">
        <v>3</v>
      </c>
      <c r="K542" s="5">
        <v>125</v>
      </c>
      <c r="L542" s="5">
        <v>90</v>
      </c>
      <c r="M542" s="5">
        <f t="shared" si="30"/>
        <v>215</v>
      </c>
      <c r="N542" s="5"/>
      <c r="O542" s="5" t="str">
        <f>IF(M542&gt;=400,"dat","khong")</f>
        <v>khong</v>
      </c>
      <c r="P542" s="6"/>
    </row>
    <row r="543" spans="1:16" s="9" customFormat="1" ht="20.25" customHeight="1">
      <c r="A543" s="5">
        <v>584736</v>
      </c>
      <c r="B543" s="6" t="s">
        <v>746</v>
      </c>
      <c r="C543" s="6" t="s">
        <v>34</v>
      </c>
      <c r="D543" s="6" t="s">
        <v>303</v>
      </c>
      <c r="E543" s="7">
        <v>34908</v>
      </c>
      <c r="F543" s="6" t="s">
        <v>249</v>
      </c>
      <c r="G543" s="8">
        <v>43235</v>
      </c>
      <c r="H543" s="5" t="s">
        <v>21</v>
      </c>
      <c r="I543" s="5">
        <v>7</v>
      </c>
      <c r="J543" s="5">
        <v>3</v>
      </c>
      <c r="K543" s="5">
        <v>280</v>
      </c>
      <c r="L543" s="5">
        <v>165</v>
      </c>
      <c r="M543" s="5">
        <f t="shared" si="30"/>
        <v>445</v>
      </c>
      <c r="N543" s="5"/>
      <c r="O543" s="5" t="str">
        <f>IF(M543&gt;=400,"dat","khong")</f>
        <v>dat</v>
      </c>
      <c r="P543" s="6"/>
    </row>
    <row r="544" spans="1:16" s="9" customFormat="1" ht="20.25" customHeight="1">
      <c r="A544" s="5">
        <v>590044</v>
      </c>
      <c r="B544" s="6" t="s">
        <v>747</v>
      </c>
      <c r="C544" s="6" t="s">
        <v>634</v>
      </c>
      <c r="D544" s="6" t="s">
        <v>303</v>
      </c>
      <c r="E544" s="7">
        <v>35148</v>
      </c>
      <c r="F544" s="6" t="s">
        <v>49</v>
      </c>
      <c r="G544" s="8">
        <v>43235</v>
      </c>
      <c r="H544" s="5" t="s">
        <v>21</v>
      </c>
      <c r="I544" s="5">
        <v>7</v>
      </c>
      <c r="J544" s="5">
        <v>3</v>
      </c>
      <c r="K544" s="5"/>
      <c r="L544" s="5"/>
      <c r="M544" s="5">
        <f t="shared" si="30"/>
        <v>0</v>
      </c>
      <c r="N544" s="5"/>
      <c r="O544" s="5"/>
      <c r="P544" s="6" t="str">
        <f>VLOOKUP(A544,[1]excel003!A$2:M$826,13,0)</f>
        <v>Không đủ điều kiện dự thi</v>
      </c>
    </row>
    <row r="545" spans="1:16" s="9" customFormat="1" ht="20.25" customHeight="1">
      <c r="A545" s="5">
        <v>590063</v>
      </c>
      <c r="B545" s="6" t="s">
        <v>748</v>
      </c>
      <c r="C545" s="6" t="s">
        <v>127</v>
      </c>
      <c r="D545" s="6" t="s">
        <v>2</v>
      </c>
      <c r="E545" s="7">
        <v>35209</v>
      </c>
      <c r="F545" s="6" t="s">
        <v>49</v>
      </c>
      <c r="G545" s="8">
        <v>43235</v>
      </c>
      <c r="H545" s="5" t="s">
        <v>21</v>
      </c>
      <c r="I545" s="5">
        <v>7</v>
      </c>
      <c r="J545" s="5">
        <v>3</v>
      </c>
      <c r="K545" s="5"/>
      <c r="L545" s="5"/>
      <c r="M545" s="5">
        <f t="shared" si="30"/>
        <v>0</v>
      </c>
      <c r="N545" s="5"/>
      <c r="O545" s="5"/>
      <c r="P545" s="6" t="str">
        <f>VLOOKUP(A545,[1]excel003!A$2:M$826,13,0)</f>
        <v>Nợ học phí và không đủ điều kiện thi</v>
      </c>
    </row>
    <row r="546" spans="1:16" s="9" customFormat="1" ht="20.25" customHeight="1">
      <c r="A546" s="5">
        <v>590792</v>
      </c>
      <c r="B546" s="6" t="s">
        <v>729</v>
      </c>
      <c r="C546" s="6" t="s">
        <v>749</v>
      </c>
      <c r="D546" s="6" t="s">
        <v>2</v>
      </c>
      <c r="E546" s="7">
        <v>35079</v>
      </c>
      <c r="F546" s="6" t="s">
        <v>6</v>
      </c>
      <c r="G546" s="8">
        <v>43235</v>
      </c>
      <c r="H546" s="5" t="s">
        <v>21</v>
      </c>
      <c r="I546" s="5">
        <v>7</v>
      </c>
      <c r="J546" s="5">
        <v>3</v>
      </c>
      <c r="K546" s="5"/>
      <c r="L546" s="5"/>
      <c r="M546" s="5">
        <f t="shared" si="30"/>
        <v>0</v>
      </c>
      <c r="N546" s="5"/>
      <c r="O546" s="5"/>
      <c r="P546" s="6" t="str">
        <f>VLOOKUP(A546,[1]excel003!A$2:M$826,13,0)</f>
        <v>Nợ học phí và không đủ điều kiện thi</v>
      </c>
    </row>
    <row r="547" spans="1:16" s="9" customFormat="1" ht="20.25" customHeight="1">
      <c r="A547" s="5">
        <v>591653</v>
      </c>
      <c r="B547" s="6" t="s">
        <v>439</v>
      </c>
      <c r="C547" s="6" t="s">
        <v>750</v>
      </c>
      <c r="D547" s="6" t="s">
        <v>303</v>
      </c>
      <c r="E547" s="7">
        <v>35375</v>
      </c>
      <c r="F547" s="6" t="s">
        <v>5</v>
      </c>
      <c r="G547" s="8">
        <v>43235</v>
      </c>
      <c r="H547" s="5" t="s">
        <v>21</v>
      </c>
      <c r="I547" s="5">
        <v>7</v>
      </c>
      <c r="J547" s="5">
        <v>3</v>
      </c>
      <c r="K547" s="5">
        <v>245</v>
      </c>
      <c r="L547" s="5">
        <v>255</v>
      </c>
      <c r="M547" s="5">
        <f t="shared" si="30"/>
        <v>500</v>
      </c>
      <c r="N547" s="5"/>
      <c r="O547" s="5" t="str">
        <f>IF(M547&gt;=400,"dat","khong")</f>
        <v>dat</v>
      </c>
      <c r="P547" s="6"/>
    </row>
    <row r="548" spans="1:16" s="9" customFormat="1" ht="20.25" customHeight="1">
      <c r="A548" s="5">
        <v>594035</v>
      </c>
      <c r="B548" s="6" t="s">
        <v>751</v>
      </c>
      <c r="C548" s="6" t="s">
        <v>402</v>
      </c>
      <c r="D548" s="6" t="s">
        <v>2</v>
      </c>
      <c r="E548" s="7">
        <v>35309</v>
      </c>
      <c r="F548" s="6" t="s">
        <v>238</v>
      </c>
      <c r="G548" s="8">
        <v>43235</v>
      </c>
      <c r="H548" s="5" t="s">
        <v>21</v>
      </c>
      <c r="I548" s="5">
        <v>7</v>
      </c>
      <c r="J548" s="5">
        <v>3</v>
      </c>
      <c r="K548" s="5">
        <v>150</v>
      </c>
      <c r="L548" s="5">
        <v>145</v>
      </c>
      <c r="M548" s="5">
        <f t="shared" si="30"/>
        <v>295</v>
      </c>
      <c r="N548" s="5"/>
      <c r="O548" s="5" t="str">
        <f>IF(M548&gt;=400,"dat","khong")</f>
        <v>khong</v>
      </c>
      <c r="P548" s="6"/>
    </row>
    <row r="549" spans="1:16" s="9" customFormat="1" ht="20.25" customHeight="1">
      <c r="A549" s="5">
        <v>594271</v>
      </c>
      <c r="B549" s="6" t="s">
        <v>752</v>
      </c>
      <c r="C549" s="6" t="s">
        <v>540</v>
      </c>
      <c r="D549" s="6" t="s">
        <v>2</v>
      </c>
      <c r="E549" s="7">
        <v>35184</v>
      </c>
      <c r="F549" s="6" t="s">
        <v>250</v>
      </c>
      <c r="G549" s="8">
        <v>43235</v>
      </c>
      <c r="H549" s="5" t="s">
        <v>21</v>
      </c>
      <c r="I549" s="5">
        <v>7</v>
      </c>
      <c r="J549" s="5">
        <v>3</v>
      </c>
      <c r="K549" s="5">
        <v>185</v>
      </c>
      <c r="L549" s="5">
        <v>145</v>
      </c>
      <c r="M549" s="5">
        <f t="shared" si="30"/>
        <v>330</v>
      </c>
      <c r="N549" s="5"/>
      <c r="O549" s="5" t="str">
        <f>IF(M549&gt;=400,"dat","khong")</f>
        <v>khong</v>
      </c>
      <c r="P549" s="6"/>
    </row>
    <row r="550" spans="1:16" s="9" customFormat="1" ht="20.25" customHeight="1">
      <c r="A550" s="5">
        <v>596568</v>
      </c>
      <c r="B550" s="6" t="s">
        <v>592</v>
      </c>
      <c r="C550" s="6" t="s">
        <v>565</v>
      </c>
      <c r="D550" s="6" t="s">
        <v>2</v>
      </c>
      <c r="E550" s="7">
        <v>35405</v>
      </c>
      <c r="F550" s="6" t="s">
        <v>131</v>
      </c>
      <c r="G550" s="8">
        <v>43235</v>
      </c>
      <c r="H550" s="5" t="s">
        <v>21</v>
      </c>
      <c r="I550" s="5">
        <v>7</v>
      </c>
      <c r="J550" s="5">
        <v>3</v>
      </c>
      <c r="K550" s="5"/>
      <c r="L550" s="5"/>
      <c r="M550" s="5">
        <f t="shared" si="30"/>
        <v>0</v>
      </c>
      <c r="N550" s="5"/>
      <c r="O550" s="5"/>
      <c r="P550" s="6" t="str">
        <f>VLOOKUP(A550,[1]excel003!A$2:M$826,13,0)</f>
        <v>Không đủ điều kiện dự thi</v>
      </c>
    </row>
    <row r="551" spans="1:16" s="9" customFormat="1" ht="20.25" customHeight="1">
      <c r="A551" s="5">
        <v>597584</v>
      </c>
      <c r="B551" s="6" t="s">
        <v>753</v>
      </c>
      <c r="C551" s="6" t="s">
        <v>251</v>
      </c>
      <c r="D551" s="6" t="s">
        <v>303</v>
      </c>
      <c r="E551" s="7">
        <v>35350</v>
      </c>
      <c r="F551" s="6" t="s">
        <v>15</v>
      </c>
      <c r="G551" s="8">
        <v>43235</v>
      </c>
      <c r="H551" s="5" t="s">
        <v>21</v>
      </c>
      <c r="I551" s="5">
        <v>7</v>
      </c>
      <c r="J551" s="5">
        <v>3</v>
      </c>
      <c r="K551" s="5">
        <v>170</v>
      </c>
      <c r="L551" s="5">
        <v>130</v>
      </c>
      <c r="M551" s="5">
        <f t="shared" si="30"/>
        <v>300</v>
      </c>
      <c r="N551" s="5"/>
      <c r="O551" s="5" t="str">
        <f>IF(M551&gt;=400,"dat","khong")</f>
        <v>khong</v>
      </c>
      <c r="P551" s="6"/>
    </row>
    <row r="552" spans="1:16" s="9" customFormat="1" ht="20.25" customHeight="1">
      <c r="A552" s="5">
        <v>597745</v>
      </c>
      <c r="B552" s="6" t="s">
        <v>334</v>
      </c>
      <c r="C552" s="6" t="s">
        <v>157</v>
      </c>
      <c r="D552" s="6" t="s">
        <v>2</v>
      </c>
      <c r="E552" s="7">
        <v>35166</v>
      </c>
      <c r="F552" s="6" t="s">
        <v>15</v>
      </c>
      <c r="G552" s="8">
        <v>43235</v>
      </c>
      <c r="H552" s="5" t="s">
        <v>21</v>
      </c>
      <c r="I552" s="5">
        <v>7</v>
      </c>
      <c r="J552" s="5">
        <v>3</v>
      </c>
      <c r="K552" s="5">
        <v>140</v>
      </c>
      <c r="L552" s="5">
        <v>70</v>
      </c>
      <c r="M552" s="5">
        <f t="shared" si="30"/>
        <v>210</v>
      </c>
      <c r="N552" s="5"/>
      <c r="O552" s="5" t="str">
        <f>IF(M552&gt;=400,"dat","khong")</f>
        <v>khong</v>
      </c>
      <c r="P552" s="6"/>
    </row>
    <row r="553" spans="1:16" s="9" customFormat="1" ht="20.25" customHeight="1">
      <c r="A553" s="5">
        <v>598589</v>
      </c>
      <c r="B553" s="6" t="s">
        <v>754</v>
      </c>
      <c r="C553" s="6" t="s">
        <v>508</v>
      </c>
      <c r="D553" s="6" t="s">
        <v>2</v>
      </c>
      <c r="E553" s="7">
        <v>35077</v>
      </c>
      <c r="F553" s="6" t="s">
        <v>65</v>
      </c>
      <c r="G553" s="8">
        <v>43235</v>
      </c>
      <c r="H553" s="5" t="s">
        <v>21</v>
      </c>
      <c r="I553" s="5">
        <v>7</v>
      </c>
      <c r="J553" s="5">
        <v>3</v>
      </c>
      <c r="K553" s="5"/>
      <c r="L553" s="5"/>
      <c r="M553" s="5">
        <f t="shared" si="30"/>
        <v>0</v>
      </c>
      <c r="N553" s="5"/>
      <c r="O553" s="5"/>
      <c r="P553" s="6" t="str">
        <f>VLOOKUP(A553,[1]excel003!A$2:M$826,13,0)</f>
        <v>Không đủ điều kiện dự thi</v>
      </c>
    </row>
    <row r="554" spans="1:16" s="9" customFormat="1" ht="20.25" customHeight="1">
      <c r="A554" s="5">
        <v>599079</v>
      </c>
      <c r="B554" s="6" t="s">
        <v>755</v>
      </c>
      <c r="C554" s="6" t="s">
        <v>756</v>
      </c>
      <c r="D554" s="6" t="s">
        <v>2</v>
      </c>
      <c r="E554" s="7">
        <v>35244</v>
      </c>
      <c r="F554" s="6" t="s">
        <v>80</v>
      </c>
      <c r="G554" s="8">
        <v>43235</v>
      </c>
      <c r="H554" s="5" t="s">
        <v>21</v>
      </c>
      <c r="I554" s="5">
        <v>7</v>
      </c>
      <c r="J554" s="5">
        <v>3</v>
      </c>
      <c r="K554" s="5"/>
      <c r="L554" s="5"/>
      <c r="M554" s="5">
        <f t="shared" si="30"/>
        <v>0</v>
      </c>
      <c r="N554" s="5"/>
      <c r="O554" s="5"/>
      <c r="P554" s="6" t="str">
        <f>VLOOKUP(A554,[1]excel003!A$2:M$826,13,0)</f>
        <v>Không đủ điều kiện dự thi</v>
      </c>
    </row>
    <row r="555" spans="1:16" s="9" customFormat="1" ht="20.25" customHeight="1">
      <c r="A555" s="5">
        <v>601715</v>
      </c>
      <c r="B555" s="6" t="s">
        <v>525</v>
      </c>
      <c r="C555" s="6" t="s">
        <v>438</v>
      </c>
      <c r="D555" s="6" t="s">
        <v>303</v>
      </c>
      <c r="E555" s="7">
        <v>35525</v>
      </c>
      <c r="F555" s="6" t="s">
        <v>18</v>
      </c>
      <c r="G555" s="8">
        <v>43235</v>
      </c>
      <c r="H555" s="5" t="s">
        <v>21</v>
      </c>
      <c r="I555" s="5">
        <v>7</v>
      </c>
      <c r="J555" s="5">
        <v>3</v>
      </c>
      <c r="K555" s="5">
        <v>150</v>
      </c>
      <c r="L555" s="5">
        <v>110</v>
      </c>
      <c r="M555" s="5">
        <f t="shared" si="30"/>
        <v>260</v>
      </c>
      <c r="N555" s="5"/>
      <c r="O555" s="5" t="str">
        <f>IF(M555&gt;=400,"dat","khong")</f>
        <v>khong</v>
      </c>
      <c r="P555" s="6"/>
    </row>
    <row r="556" spans="1:16" s="9" customFormat="1" ht="20.25" customHeight="1">
      <c r="A556" s="5">
        <v>604082</v>
      </c>
      <c r="B556" s="6" t="s">
        <v>730</v>
      </c>
      <c r="C556" s="6" t="s">
        <v>508</v>
      </c>
      <c r="D556" s="6" t="s">
        <v>2</v>
      </c>
      <c r="E556" s="7">
        <v>35634</v>
      </c>
      <c r="F556" s="6" t="s">
        <v>252</v>
      </c>
      <c r="G556" s="8">
        <v>43235</v>
      </c>
      <c r="H556" s="5" t="s">
        <v>21</v>
      </c>
      <c r="I556" s="5">
        <v>7</v>
      </c>
      <c r="J556" s="5">
        <v>3</v>
      </c>
      <c r="K556" s="5">
        <v>310</v>
      </c>
      <c r="L556" s="5">
        <v>240</v>
      </c>
      <c r="M556" s="5">
        <f t="shared" si="30"/>
        <v>550</v>
      </c>
      <c r="N556" s="5"/>
      <c r="O556" s="5" t="str">
        <f>IF(M556&gt;=400,"dat","khong")</f>
        <v>dat</v>
      </c>
      <c r="P556" s="6"/>
    </row>
    <row r="557" spans="1:16" s="9" customFormat="1" ht="20.25" customHeight="1">
      <c r="A557" s="5">
        <v>606089</v>
      </c>
      <c r="B557" s="6" t="s">
        <v>757</v>
      </c>
      <c r="C557" s="6" t="s">
        <v>191</v>
      </c>
      <c r="D557" s="6" t="s">
        <v>303</v>
      </c>
      <c r="E557" s="7">
        <v>34658</v>
      </c>
      <c r="F557" s="6" t="s">
        <v>247</v>
      </c>
      <c r="G557" s="8">
        <v>43235</v>
      </c>
      <c r="H557" s="5" t="s">
        <v>21</v>
      </c>
      <c r="I557" s="5">
        <v>7</v>
      </c>
      <c r="J557" s="5">
        <v>3</v>
      </c>
      <c r="K557" s="5">
        <v>275</v>
      </c>
      <c r="L557" s="5">
        <v>175</v>
      </c>
      <c r="M557" s="5">
        <f t="shared" si="30"/>
        <v>450</v>
      </c>
      <c r="N557" s="5"/>
      <c r="O557" s="5" t="str">
        <f>IF(M557&gt;=400,"dat","khong")</f>
        <v>dat</v>
      </c>
      <c r="P557" s="6"/>
    </row>
    <row r="558" spans="1:16" s="9" customFormat="1" ht="20.25" customHeight="1">
      <c r="A558" s="5">
        <v>566284</v>
      </c>
      <c r="B558" s="6" t="s">
        <v>392</v>
      </c>
      <c r="C558" s="6" t="s">
        <v>360</v>
      </c>
      <c r="D558" s="6" t="s">
        <v>2</v>
      </c>
      <c r="E558" s="7">
        <v>34297</v>
      </c>
      <c r="F558" s="6" t="s">
        <v>253</v>
      </c>
      <c r="G558" s="8">
        <v>43235</v>
      </c>
      <c r="H558" s="5" t="s">
        <v>42</v>
      </c>
      <c r="I558" s="5">
        <v>7</v>
      </c>
      <c r="J558" s="5">
        <v>3</v>
      </c>
      <c r="K558" s="5"/>
      <c r="L558" s="5"/>
      <c r="M558" s="5">
        <f t="shared" si="30"/>
        <v>0</v>
      </c>
      <c r="N558" s="5"/>
      <c r="O558" s="5"/>
      <c r="P558" s="6" t="str">
        <f>VLOOKUP(A558,[1]excel003!A$2:M$826,13,0)</f>
        <v>Không đủ điều kiện dự thi</v>
      </c>
    </row>
    <row r="559" spans="1:16" s="9" customFormat="1" ht="20.25" customHeight="1">
      <c r="A559" s="5">
        <v>574851</v>
      </c>
      <c r="B559" s="6" t="s">
        <v>758</v>
      </c>
      <c r="C559" s="6" t="s">
        <v>45</v>
      </c>
      <c r="D559" s="6" t="s">
        <v>303</v>
      </c>
      <c r="E559" s="7">
        <v>34666</v>
      </c>
      <c r="F559" s="6" t="s">
        <v>254</v>
      </c>
      <c r="G559" s="8">
        <v>43235</v>
      </c>
      <c r="H559" s="5" t="s">
        <v>42</v>
      </c>
      <c r="I559" s="5">
        <v>7</v>
      </c>
      <c r="J559" s="5">
        <v>3</v>
      </c>
      <c r="K559" s="5">
        <v>290</v>
      </c>
      <c r="L559" s="5">
        <v>170</v>
      </c>
      <c r="M559" s="5">
        <f t="shared" si="30"/>
        <v>460</v>
      </c>
      <c r="N559" s="5"/>
      <c r="O559" s="5" t="str">
        <f>IF(M559&gt;=400,"dat","khong")</f>
        <v>dat</v>
      </c>
      <c r="P559" s="6"/>
    </row>
    <row r="560" spans="1:16" s="9" customFormat="1" ht="20.25" customHeight="1">
      <c r="A560" s="5">
        <v>582602</v>
      </c>
      <c r="B560" s="6" t="s">
        <v>317</v>
      </c>
      <c r="C560" s="6" t="s">
        <v>335</v>
      </c>
      <c r="D560" s="6" t="s">
        <v>2</v>
      </c>
      <c r="E560" s="7">
        <v>34755</v>
      </c>
      <c r="F560" s="6" t="s">
        <v>155</v>
      </c>
      <c r="G560" s="8">
        <v>43235</v>
      </c>
      <c r="H560" s="5" t="s">
        <v>42</v>
      </c>
      <c r="I560" s="5">
        <v>7</v>
      </c>
      <c r="J560" s="5">
        <v>3</v>
      </c>
      <c r="K560" s="5">
        <v>410</v>
      </c>
      <c r="L560" s="5">
        <v>325</v>
      </c>
      <c r="M560" s="5">
        <f t="shared" si="30"/>
        <v>735</v>
      </c>
      <c r="N560" s="5"/>
      <c r="O560" s="5" t="str">
        <f>IF(M560&gt;=400,"dat","khong")</f>
        <v>dat</v>
      </c>
      <c r="P560" s="6"/>
    </row>
    <row r="561" spans="1:16" s="9" customFormat="1" ht="20.25" customHeight="1">
      <c r="A561" s="5">
        <v>584125</v>
      </c>
      <c r="B561" s="6" t="s">
        <v>255</v>
      </c>
      <c r="C561" s="6" t="s">
        <v>332</v>
      </c>
      <c r="D561" s="6" t="s">
        <v>2</v>
      </c>
      <c r="E561" s="7">
        <v>34851</v>
      </c>
      <c r="F561" s="6" t="s">
        <v>146</v>
      </c>
      <c r="G561" s="8">
        <v>43235</v>
      </c>
      <c r="H561" s="5" t="s">
        <v>42</v>
      </c>
      <c r="I561" s="5">
        <v>7</v>
      </c>
      <c r="J561" s="5">
        <v>3</v>
      </c>
      <c r="K561" s="5"/>
      <c r="L561" s="5"/>
      <c r="M561" s="5">
        <f t="shared" si="30"/>
        <v>0</v>
      </c>
      <c r="N561" s="5"/>
      <c r="O561" s="5"/>
      <c r="P561" s="6" t="str">
        <f>VLOOKUP(A561,[1]excel003!A$2:M$826,13,0)</f>
        <v>Nợ học phí và không đủ điều kiện thi</v>
      </c>
    </row>
    <row r="562" spans="1:16" s="9" customFormat="1" ht="20.25" customHeight="1">
      <c r="A562" s="5">
        <v>584862</v>
      </c>
      <c r="B562" s="6" t="s">
        <v>759</v>
      </c>
      <c r="C562" s="6" t="s">
        <v>365</v>
      </c>
      <c r="D562" s="6" t="s">
        <v>303</v>
      </c>
      <c r="E562" s="7">
        <v>35043</v>
      </c>
      <c r="F562" s="6" t="s">
        <v>256</v>
      </c>
      <c r="G562" s="8">
        <v>43235</v>
      </c>
      <c r="H562" s="5" t="s">
        <v>42</v>
      </c>
      <c r="I562" s="5">
        <v>7</v>
      </c>
      <c r="J562" s="5">
        <v>3</v>
      </c>
      <c r="K562" s="5"/>
      <c r="L562" s="5"/>
      <c r="M562" s="5">
        <f t="shared" si="30"/>
        <v>0</v>
      </c>
      <c r="N562" s="5"/>
      <c r="O562" s="5"/>
      <c r="P562" s="6" t="str">
        <f>VLOOKUP(A562,[1]excel003!A$2:M$826,13,0)</f>
        <v>Nợ học phí và không đủ điều kiện thi</v>
      </c>
    </row>
    <row r="563" spans="1:16" s="9" customFormat="1" ht="20.25" customHeight="1">
      <c r="A563" s="5">
        <v>585379</v>
      </c>
      <c r="B563" s="6" t="s">
        <v>760</v>
      </c>
      <c r="C563" s="6" t="s">
        <v>500</v>
      </c>
      <c r="D563" s="6" t="s">
        <v>2</v>
      </c>
      <c r="E563" s="7">
        <v>35015</v>
      </c>
      <c r="F563" s="6" t="s">
        <v>257</v>
      </c>
      <c r="G563" s="8">
        <v>43235</v>
      </c>
      <c r="H563" s="5" t="s">
        <v>42</v>
      </c>
      <c r="I563" s="5">
        <v>7</v>
      </c>
      <c r="J563" s="5">
        <v>3</v>
      </c>
      <c r="K563" s="5"/>
      <c r="L563" s="5"/>
      <c r="M563" s="5">
        <f t="shared" si="30"/>
        <v>0</v>
      </c>
      <c r="N563" s="5"/>
      <c r="O563" s="5"/>
      <c r="P563" s="6" t="str">
        <f>VLOOKUP(A563,[1]excel003!A$2:M$826,13,0)</f>
        <v>Nợ học phí và không đủ điều kiện thi</v>
      </c>
    </row>
    <row r="564" spans="1:16" s="9" customFormat="1" ht="20.25" customHeight="1">
      <c r="A564" s="5">
        <v>587400</v>
      </c>
      <c r="B564" s="6" t="s">
        <v>761</v>
      </c>
      <c r="C564" s="6" t="s">
        <v>335</v>
      </c>
      <c r="D564" s="6" t="s">
        <v>2</v>
      </c>
      <c r="E564" s="7">
        <v>35055</v>
      </c>
      <c r="F564" s="6" t="s">
        <v>200</v>
      </c>
      <c r="G564" s="8">
        <v>43235</v>
      </c>
      <c r="H564" s="5" t="s">
        <v>42</v>
      </c>
      <c r="I564" s="5">
        <v>7</v>
      </c>
      <c r="J564" s="5">
        <v>3</v>
      </c>
      <c r="K564" s="5"/>
      <c r="L564" s="5"/>
      <c r="M564" s="5">
        <f t="shared" si="30"/>
        <v>0</v>
      </c>
      <c r="N564" s="5"/>
      <c r="O564" s="5"/>
      <c r="P564" s="6" t="str">
        <f>VLOOKUP(A564,[1]excel003!A$2:M$826,13,0)</f>
        <v>Không đủ điều kiện dự thi</v>
      </c>
    </row>
    <row r="565" spans="1:16" s="9" customFormat="1" ht="20.25" customHeight="1">
      <c r="A565" s="5">
        <v>590087</v>
      </c>
      <c r="B565" s="6" t="s">
        <v>730</v>
      </c>
      <c r="C565" s="6" t="s">
        <v>413</v>
      </c>
      <c r="D565" s="6" t="s">
        <v>2</v>
      </c>
      <c r="E565" s="7">
        <v>35085</v>
      </c>
      <c r="F565" s="6" t="s">
        <v>49</v>
      </c>
      <c r="G565" s="8">
        <v>43235</v>
      </c>
      <c r="H565" s="5" t="s">
        <v>42</v>
      </c>
      <c r="I565" s="5">
        <v>7</v>
      </c>
      <c r="J565" s="5">
        <v>3</v>
      </c>
      <c r="K565" s="5">
        <v>125</v>
      </c>
      <c r="L565" s="5">
        <v>120</v>
      </c>
      <c r="M565" s="5">
        <f t="shared" si="30"/>
        <v>245</v>
      </c>
      <c r="N565" s="5"/>
      <c r="O565" s="5" t="str">
        <f>IF(M565&gt;=400,"dat","khong")</f>
        <v>khong</v>
      </c>
      <c r="P565" s="6"/>
    </row>
    <row r="566" spans="1:16" s="9" customFormat="1" ht="20.25" customHeight="1">
      <c r="A566" s="5">
        <v>594871</v>
      </c>
      <c r="B566" s="6" t="s">
        <v>417</v>
      </c>
      <c r="C566" s="6" t="s">
        <v>762</v>
      </c>
      <c r="D566" s="6" t="s">
        <v>303</v>
      </c>
      <c r="E566" s="7">
        <v>35262</v>
      </c>
      <c r="F566" s="6" t="s">
        <v>103</v>
      </c>
      <c r="G566" s="8">
        <v>43235</v>
      </c>
      <c r="H566" s="5" t="s">
        <v>42</v>
      </c>
      <c r="I566" s="5">
        <v>7</v>
      </c>
      <c r="J566" s="5">
        <v>3</v>
      </c>
      <c r="K566" s="5">
        <v>145</v>
      </c>
      <c r="L566" s="5">
        <v>70</v>
      </c>
      <c r="M566" s="5">
        <f t="shared" si="30"/>
        <v>215</v>
      </c>
      <c r="N566" s="5"/>
      <c r="O566" s="5" t="str">
        <f>IF(M566&gt;=400,"dat","khong")</f>
        <v>khong</v>
      </c>
      <c r="P566" s="6"/>
    </row>
    <row r="567" spans="1:16" s="9" customFormat="1" ht="20.25" customHeight="1">
      <c r="A567" s="5">
        <v>596172</v>
      </c>
      <c r="B567" s="6" t="s">
        <v>345</v>
      </c>
      <c r="C567" s="6" t="s">
        <v>342</v>
      </c>
      <c r="D567" s="6" t="s">
        <v>303</v>
      </c>
      <c r="E567" s="7">
        <v>34750</v>
      </c>
      <c r="F567" s="6" t="s">
        <v>258</v>
      </c>
      <c r="G567" s="8">
        <v>43235</v>
      </c>
      <c r="H567" s="5" t="s">
        <v>42</v>
      </c>
      <c r="I567" s="5">
        <v>7</v>
      </c>
      <c r="J567" s="5">
        <v>3</v>
      </c>
      <c r="K567" s="5">
        <v>260</v>
      </c>
      <c r="L567" s="5">
        <v>240</v>
      </c>
      <c r="M567" s="5">
        <f t="shared" si="30"/>
        <v>500</v>
      </c>
      <c r="N567" s="5"/>
      <c r="O567" s="5" t="str">
        <f>IF(M567&gt;=400,"dat","khong")</f>
        <v>dat</v>
      </c>
      <c r="P567" s="6"/>
    </row>
    <row r="568" spans="1:16" s="9" customFormat="1" ht="20.25" customHeight="1">
      <c r="A568" s="5">
        <v>597644</v>
      </c>
      <c r="B568" s="6" t="s">
        <v>763</v>
      </c>
      <c r="C568" s="6" t="s">
        <v>764</v>
      </c>
      <c r="D568" s="6" t="s">
        <v>2</v>
      </c>
      <c r="E568" s="7">
        <v>35186</v>
      </c>
      <c r="F568" s="6" t="s">
        <v>15</v>
      </c>
      <c r="G568" s="8">
        <v>43235</v>
      </c>
      <c r="H568" s="5" t="s">
        <v>42</v>
      </c>
      <c r="I568" s="5">
        <v>7</v>
      </c>
      <c r="J568" s="5">
        <v>3</v>
      </c>
      <c r="K568" s="5">
        <v>135</v>
      </c>
      <c r="L568" s="5">
        <v>90</v>
      </c>
      <c r="M568" s="5">
        <f t="shared" si="30"/>
        <v>225</v>
      </c>
      <c r="N568" s="5"/>
      <c r="O568" s="5" t="str">
        <f>IF(M568&gt;=400,"dat","khong")</f>
        <v>khong</v>
      </c>
      <c r="P568" s="6"/>
    </row>
    <row r="569" spans="1:16" s="9" customFormat="1" ht="20.25" customHeight="1">
      <c r="A569" s="5">
        <v>597678</v>
      </c>
      <c r="B569" s="6" t="s">
        <v>386</v>
      </c>
      <c r="C569" s="6" t="s">
        <v>765</v>
      </c>
      <c r="D569" s="6" t="s">
        <v>2</v>
      </c>
      <c r="E569" s="7">
        <v>34894</v>
      </c>
      <c r="F569" s="6" t="s">
        <v>80</v>
      </c>
      <c r="G569" s="8">
        <v>43235</v>
      </c>
      <c r="H569" s="5" t="s">
        <v>42</v>
      </c>
      <c r="I569" s="5">
        <v>7</v>
      </c>
      <c r="J569" s="5">
        <v>3</v>
      </c>
      <c r="K569" s="5">
        <v>255</v>
      </c>
      <c r="L569" s="5">
        <v>140</v>
      </c>
      <c r="M569" s="5">
        <f t="shared" si="30"/>
        <v>395</v>
      </c>
      <c r="N569" s="5"/>
      <c r="O569" s="5" t="str">
        <f>IF(M569&gt;=400,"dat","khong")</f>
        <v>khong</v>
      </c>
      <c r="P569" s="6"/>
    </row>
    <row r="570" spans="1:16" s="9" customFormat="1" ht="20.25" customHeight="1">
      <c r="A570" s="5">
        <v>602963</v>
      </c>
      <c r="B570" s="6" t="s">
        <v>339</v>
      </c>
      <c r="C570" s="6" t="s">
        <v>342</v>
      </c>
      <c r="D570" s="6" t="s">
        <v>303</v>
      </c>
      <c r="E570" s="7">
        <v>35611</v>
      </c>
      <c r="F570" s="6" t="s">
        <v>70</v>
      </c>
      <c r="G570" s="8">
        <v>43235</v>
      </c>
      <c r="H570" s="5" t="s">
        <v>42</v>
      </c>
      <c r="I570" s="5">
        <v>7</v>
      </c>
      <c r="J570" s="5">
        <v>3</v>
      </c>
      <c r="K570" s="5"/>
      <c r="L570" s="5"/>
      <c r="M570" s="5">
        <f t="shared" si="30"/>
        <v>0</v>
      </c>
      <c r="N570" s="5"/>
      <c r="O570" s="5"/>
      <c r="P570" s="6" t="str">
        <f>VLOOKUP(A570,[1]excel003!A$2:M$826,13,0)</f>
        <v>Không đủ điều kiện dự thi</v>
      </c>
    </row>
    <row r="571" spans="1:16" s="9" customFormat="1" ht="20.25" customHeight="1">
      <c r="A571" s="5">
        <v>603236</v>
      </c>
      <c r="B571" s="6" t="s">
        <v>259</v>
      </c>
      <c r="C571" s="6" t="s">
        <v>766</v>
      </c>
      <c r="D571" s="6" t="s">
        <v>2</v>
      </c>
      <c r="E571" s="7">
        <v>35779</v>
      </c>
      <c r="F571" s="6" t="s">
        <v>19</v>
      </c>
      <c r="G571" s="8">
        <v>43235</v>
      </c>
      <c r="H571" s="5" t="s">
        <v>42</v>
      </c>
      <c r="I571" s="5">
        <v>7</v>
      </c>
      <c r="J571" s="5">
        <v>3</v>
      </c>
      <c r="K571" s="5">
        <v>135</v>
      </c>
      <c r="L571" s="5">
        <v>110</v>
      </c>
      <c r="M571" s="5">
        <f t="shared" si="30"/>
        <v>245</v>
      </c>
      <c r="N571" s="5"/>
      <c r="O571" s="5" t="str">
        <f>IF(M571&gt;=400,"dat","khong")</f>
        <v>khong</v>
      </c>
      <c r="P571" s="6"/>
    </row>
    <row r="572" spans="1:16" s="9" customFormat="1" ht="20.25" customHeight="1">
      <c r="A572" s="5">
        <v>603420</v>
      </c>
      <c r="B572" s="6" t="s">
        <v>767</v>
      </c>
      <c r="C572" s="6" t="s">
        <v>768</v>
      </c>
      <c r="D572" s="6" t="s">
        <v>2</v>
      </c>
      <c r="E572" s="7">
        <v>35501</v>
      </c>
      <c r="F572" s="6" t="s">
        <v>19</v>
      </c>
      <c r="G572" s="8">
        <v>43235</v>
      </c>
      <c r="H572" s="5" t="s">
        <v>42</v>
      </c>
      <c r="I572" s="5">
        <v>7</v>
      </c>
      <c r="J572" s="5">
        <v>3</v>
      </c>
      <c r="K572" s="5">
        <v>145</v>
      </c>
      <c r="L572" s="5">
        <v>160</v>
      </c>
      <c r="M572" s="5">
        <f t="shared" si="30"/>
        <v>305</v>
      </c>
      <c r="N572" s="5"/>
      <c r="O572" s="5" t="str">
        <f>IF(M572&gt;=400,"dat","khong")</f>
        <v>khong</v>
      </c>
      <c r="P572" s="6"/>
    </row>
    <row r="573" spans="1:16" s="9" customFormat="1" ht="20.25" customHeight="1">
      <c r="A573" s="5">
        <v>603465</v>
      </c>
      <c r="B573" s="6" t="s">
        <v>769</v>
      </c>
      <c r="C573" s="6" t="s">
        <v>770</v>
      </c>
      <c r="D573" s="6" t="s">
        <v>2</v>
      </c>
      <c r="E573" s="7">
        <v>35638</v>
      </c>
      <c r="F573" s="6" t="s">
        <v>244</v>
      </c>
      <c r="G573" s="8">
        <v>43235</v>
      </c>
      <c r="H573" s="5" t="s">
        <v>42</v>
      </c>
      <c r="I573" s="5">
        <v>7</v>
      </c>
      <c r="J573" s="5">
        <v>3</v>
      </c>
      <c r="K573" s="5"/>
      <c r="L573" s="5"/>
      <c r="M573" s="5">
        <f t="shared" si="30"/>
        <v>0</v>
      </c>
      <c r="N573" s="5"/>
      <c r="O573" s="5"/>
      <c r="P573" s="6" t="str">
        <f>VLOOKUP(A573,[1]excel003!A$2:M$826,13,0)</f>
        <v>Không đủ điều kiện dự thi</v>
      </c>
    </row>
    <row r="574" spans="1:16" s="9" customFormat="1" ht="20.25" customHeight="1">
      <c r="A574" s="5">
        <v>605808</v>
      </c>
      <c r="B574" s="6" t="s">
        <v>498</v>
      </c>
      <c r="C574" s="6" t="s">
        <v>342</v>
      </c>
      <c r="D574" s="6" t="s">
        <v>303</v>
      </c>
      <c r="E574" s="7">
        <v>35712</v>
      </c>
      <c r="F574" s="6" t="s">
        <v>18</v>
      </c>
      <c r="G574" s="8">
        <v>43235</v>
      </c>
      <c r="H574" s="5" t="s">
        <v>42</v>
      </c>
      <c r="I574" s="5">
        <v>7</v>
      </c>
      <c r="J574" s="5">
        <v>3</v>
      </c>
      <c r="K574" s="5">
        <v>140</v>
      </c>
      <c r="L574" s="5">
        <v>120</v>
      </c>
      <c r="M574" s="5">
        <f t="shared" si="30"/>
        <v>260</v>
      </c>
      <c r="N574" s="5"/>
      <c r="O574" s="5" t="str">
        <f>IF(M574&gt;=400,"dat","khong")</f>
        <v>khong</v>
      </c>
      <c r="P574" s="6"/>
    </row>
    <row r="575" spans="1:16" s="9" customFormat="1" ht="20.25" customHeight="1">
      <c r="A575" s="5">
        <v>582349</v>
      </c>
      <c r="B575" s="6" t="s">
        <v>319</v>
      </c>
      <c r="C575" s="6" t="s">
        <v>338</v>
      </c>
      <c r="D575" s="6" t="s">
        <v>303</v>
      </c>
      <c r="E575" s="7">
        <v>34844</v>
      </c>
      <c r="F575" s="6" t="s">
        <v>260</v>
      </c>
      <c r="G575" s="8">
        <v>43235</v>
      </c>
      <c r="H575" s="5" t="s">
        <v>21</v>
      </c>
      <c r="I575" s="5">
        <v>10</v>
      </c>
      <c r="J575" s="5">
        <v>3</v>
      </c>
      <c r="K575" s="5">
        <v>150</v>
      </c>
      <c r="L575" s="5">
        <v>195</v>
      </c>
      <c r="M575" s="5">
        <f t="shared" si="30"/>
        <v>345</v>
      </c>
      <c r="N575" s="5"/>
      <c r="O575" s="5" t="str">
        <f>IF(M575&gt;=400,"dat","khong")</f>
        <v>khong</v>
      </c>
      <c r="P575" s="6"/>
    </row>
    <row r="576" spans="1:16" s="9" customFormat="1" ht="20.25" customHeight="1">
      <c r="A576" s="5">
        <v>591008</v>
      </c>
      <c r="B576" s="6" t="s">
        <v>386</v>
      </c>
      <c r="C576" s="6" t="s">
        <v>287</v>
      </c>
      <c r="D576" s="6" t="s">
        <v>2</v>
      </c>
      <c r="E576" s="7">
        <v>35093</v>
      </c>
      <c r="F576" s="6" t="s">
        <v>175</v>
      </c>
      <c r="G576" s="8">
        <v>43235</v>
      </c>
      <c r="H576" s="5" t="s">
        <v>21</v>
      </c>
      <c r="I576" s="5">
        <v>10</v>
      </c>
      <c r="J576" s="5">
        <v>3</v>
      </c>
      <c r="K576" s="5"/>
      <c r="L576" s="5"/>
      <c r="M576" s="5">
        <f t="shared" si="30"/>
        <v>0</v>
      </c>
      <c r="N576" s="5"/>
      <c r="O576" s="5"/>
      <c r="P576" s="6" t="str">
        <f>VLOOKUP(A576,[1]excel003!A$2:M$826,13,0)</f>
        <v>Không đủ điều kiện dự thi</v>
      </c>
    </row>
    <row r="577" spans="1:16" s="9" customFormat="1" ht="20.25" customHeight="1">
      <c r="A577" s="5">
        <v>593206</v>
      </c>
      <c r="B577" s="6" t="s">
        <v>763</v>
      </c>
      <c r="C577" s="6" t="s">
        <v>438</v>
      </c>
      <c r="D577" s="6" t="s">
        <v>303</v>
      </c>
      <c r="E577" s="7">
        <v>35250</v>
      </c>
      <c r="F577" s="6" t="s">
        <v>169</v>
      </c>
      <c r="G577" s="8">
        <v>43235</v>
      </c>
      <c r="H577" s="5" t="s">
        <v>21</v>
      </c>
      <c r="I577" s="5">
        <v>10</v>
      </c>
      <c r="J577" s="5">
        <v>3</v>
      </c>
      <c r="K577" s="5"/>
      <c r="L577" s="5"/>
      <c r="M577" s="5">
        <f t="shared" si="30"/>
        <v>0</v>
      </c>
      <c r="N577" s="5"/>
      <c r="O577" s="5"/>
      <c r="P577" s="6" t="str">
        <f>VLOOKUP(A577,[1]excel003!A$2:M$826,13,0)</f>
        <v>Không đủ điều kiện dự thi</v>
      </c>
    </row>
    <row r="578" spans="1:16" s="9" customFormat="1" ht="20.25" customHeight="1">
      <c r="A578" s="5">
        <v>594909</v>
      </c>
      <c r="B578" s="6" t="s">
        <v>771</v>
      </c>
      <c r="C578" s="6" t="s">
        <v>374</v>
      </c>
      <c r="D578" s="6" t="s">
        <v>2</v>
      </c>
      <c r="E578" s="7">
        <v>34725</v>
      </c>
      <c r="F578" s="6" t="s">
        <v>261</v>
      </c>
      <c r="G578" s="8">
        <v>43235</v>
      </c>
      <c r="H578" s="5" t="s">
        <v>21</v>
      </c>
      <c r="I578" s="5">
        <v>10</v>
      </c>
      <c r="J578" s="5">
        <v>3</v>
      </c>
      <c r="K578" s="5"/>
      <c r="L578" s="5"/>
      <c r="M578" s="5">
        <f t="shared" si="30"/>
        <v>0</v>
      </c>
      <c r="N578" s="5"/>
      <c r="O578" s="5"/>
      <c r="P578" s="6" t="str">
        <f>VLOOKUP(A578,[1]excel003!A$2:M$826,13,0)</f>
        <v>Không đủ điều kiện dự thi</v>
      </c>
    </row>
    <row r="579" spans="1:16" s="9" customFormat="1" ht="20.25" customHeight="1">
      <c r="A579" s="5">
        <v>597859</v>
      </c>
      <c r="B579" s="6" t="s">
        <v>772</v>
      </c>
      <c r="C579" s="6" t="s">
        <v>402</v>
      </c>
      <c r="D579" s="6" t="s">
        <v>2</v>
      </c>
      <c r="E579" s="7">
        <v>35328</v>
      </c>
      <c r="F579" s="6" t="s">
        <v>171</v>
      </c>
      <c r="G579" s="8">
        <v>43235</v>
      </c>
      <c r="H579" s="5" t="s">
        <v>21</v>
      </c>
      <c r="I579" s="5">
        <v>10</v>
      </c>
      <c r="J579" s="5">
        <v>3</v>
      </c>
      <c r="K579" s="5"/>
      <c r="L579" s="5"/>
      <c r="M579" s="5">
        <f t="shared" si="30"/>
        <v>0</v>
      </c>
      <c r="N579" s="5"/>
      <c r="O579" s="5"/>
      <c r="P579" s="6" t="str">
        <f>VLOOKUP(A579,[1]excel003!A$2:M$826,13,0)</f>
        <v>Nợ học phí và không đủ điều kiện thi</v>
      </c>
    </row>
    <row r="580" spans="1:16" s="9" customFormat="1" ht="20.25" customHeight="1">
      <c r="A580" s="5">
        <v>601674</v>
      </c>
      <c r="B580" s="6" t="s">
        <v>773</v>
      </c>
      <c r="C580" s="6" t="s">
        <v>294</v>
      </c>
      <c r="D580" s="6" t="s">
        <v>2</v>
      </c>
      <c r="E580" s="7">
        <v>35449</v>
      </c>
      <c r="F580" s="6" t="s">
        <v>178</v>
      </c>
      <c r="G580" s="8">
        <v>43235</v>
      </c>
      <c r="H580" s="5" t="s">
        <v>21</v>
      </c>
      <c r="I580" s="5">
        <v>10</v>
      </c>
      <c r="J580" s="5">
        <v>3</v>
      </c>
      <c r="K580" s="5">
        <v>135</v>
      </c>
      <c r="L580" s="5">
        <v>85</v>
      </c>
      <c r="M580" s="5">
        <f t="shared" si="30"/>
        <v>220</v>
      </c>
      <c r="N580" s="5"/>
      <c r="O580" s="5" t="str">
        <f t="shared" ref="O580:O590" si="32">IF(M580&gt;=400,"dat","khong")</f>
        <v>khong</v>
      </c>
      <c r="P580" s="6"/>
    </row>
    <row r="581" spans="1:16" s="9" customFormat="1" ht="20.25" customHeight="1">
      <c r="A581" s="5">
        <v>602179</v>
      </c>
      <c r="B581" s="6" t="s">
        <v>774</v>
      </c>
      <c r="C581" s="6" t="s">
        <v>775</v>
      </c>
      <c r="D581" s="6" t="s">
        <v>303</v>
      </c>
      <c r="E581" s="7">
        <v>35773</v>
      </c>
      <c r="F581" s="6" t="s">
        <v>142</v>
      </c>
      <c r="G581" s="8">
        <v>43235</v>
      </c>
      <c r="H581" s="5" t="s">
        <v>21</v>
      </c>
      <c r="I581" s="5">
        <v>10</v>
      </c>
      <c r="J581" s="5">
        <v>3</v>
      </c>
      <c r="K581" s="5">
        <v>185</v>
      </c>
      <c r="L581" s="5">
        <v>145</v>
      </c>
      <c r="M581" s="5">
        <f t="shared" si="30"/>
        <v>330</v>
      </c>
      <c r="N581" s="5"/>
      <c r="O581" s="5" t="str">
        <f t="shared" si="32"/>
        <v>khong</v>
      </c>
      <c r="P581" s="6"/>
    </row>
    <row r="582" spans="1:16" s="9" customFormat="1" ht="20.25" customHeight="1">
      <c r="A582" s="5">
        <v>602376</v>
      </c>
      <c r="B582" s="6" t="s">
        <v>466</v>
      </c>
      <c r="C582" s="6" t="s">
        <v>285</v>
      </c>
      <c r="D582" s="6" t="s">
        <v>2</v>
      </c>
      <c r="E582" s="7">
        <v>35541</v>
      </c>
      <c r="F582" s="6" t="s">
        <v>107</v>
      </c>
      <c r="G582" s="8">
        <v>43235</v>
      </c>
      <c r="H582" s="5" t="s">
        <v>21</v>
      </c>
      <c r="I582" s="5">
        <v>10</v>
      </c>
      <c r="J582" s="5">
        <v>3</v>
      </c>
      <c r="K582" s="5">
        <v>165</v>
      </c>
      <c r="L582" s="5">
        <v>125</v>
      </c>
      <c r="M582" s="5">
        <f t="shared" si="30"/>
        <v>290</v>
      </c>
      <c r="N582" s="5"/>
      <c r="O582" s="5" t="str">
        <f t="shared" si="32"/>
        <v>khong</v>
      </c>
      <c r="P582" s="6"/>
    </row>
    <row r="583" spans="1:16" s="9" customFormat="1" ht="20.25" customHeight="1">
      <c r="A583" s="5">
        <v>602379</v>
      </c>
      <c r="B583" s="6" t="s">
        <v>776</v>
      </c>
      <c r="C583" s="6" t="s">
        <v>451</v>
      </c>
      <c r="D583" s="6" t="s">
        <v>2</v>
      </c>
      <c r="E583" s="7">
        <v>35786</v>
      </c>
      <c r="F583" s="6" t="s">
        <v>107</v>
      </c>
      <c r="G583" s="8">
        <v>43235</v>
      </c>
      <c r="H583" s="5" t="s">
        <v>21</v>
      </c>
      <c r="I583" s="5">
        <v>10</v>
      </c>
      <c r="J583" s="5">
        <v>3</v>
      </c>
      <c r="K583" s="5">
        <v>280</v>
      </c>
      <c r="L583" s="5">
        <v>100</v>
      </c>
      <c r="M583" s="5">
        <f t="shared" si="30"/>
        <v>380</v>
      </c>
      <c r="N583" s="5"/>
      <c r="O583" s="5" t="str">
        <f t="shared" si="32"/>
        <v>khong</v>
      </c>
      <c r="P583" s="6"/>
    </row>
    <row r="584" spans="1:16" s="9" customFormat="1" ht="20.25" customHeight="1">
      <c r="A584" s="5">
        <v>602757</v>
      </c>
      <c r="B584" s="6" t="s">
        <v>440</v>
      </c>
      <c r="C584" s="6" t="s">
        <v>217</v>
      </c>
      <c r="D584" s="6" t="s">
        <v>2</v>
      </c>
      <c r="E584" s="7">
        <v>35450</v>
      </c>
      <c r="F584" s="6" t="s">
        <v>163</v>
      </c>
      <c r="G584" s="8">
        <v>43235</v>
      </c>
      <c r="H584" s="5" t="s">
        <v>21</v>
      </c>
      <c r="I584" s="5">
        <v>10</v>
      </c>
      <c r="J584" s="5">
        <v>3</v>
      </c>
      <c r="K584" s="5">
        <v>140</v>
      </c>
      <c r="L584" s="5">
        <v>100</v>
      </c>
      <c r="M584" s="5">
        <f t="shared" ref="M584:M647" si="33">L584+K584</f>
        <v>240</v>
      </c>
      <c r="N584" s="5"/>
      <c r="O584" s="5" t="str">
        <f t="shared" si="32"/>
        <v>khong</v>
      </c>
      <c r="P584" s="6"/>
    </row>
    <row r="585" spans="1:16" s="9" customFormat="1" ht="20.25" customHeight="1">
      <c r="A585" s="5">
        <v>602869</v>
      </c>
      <c r="B585" s="6" t="s">
        <v>317</v>
      </c>
      <c r="C585" s="6" t="s">
        <v>777</v>
      </c>
      <c r="D585" s="6" t="s">
        <v>2</v>
      </c>
      <c r="E585" s="7">
        <v>35564</v>
      </c>
      <c r="F585" s="6" t="s">
        <v>190</v>
      </c>
      <c r="G585" s="8">
        <v>43235</v>
      </c>
      <c r="H585" s="5" t="s">
        <v>21</v>
      </c>
      <c r="I585" s="5">
        <v>10</v>
      </c>
      <c r="J585" s="5">
        <v>3</v>
      </c>
      <c r="K585" s="5">
        <v>135</v>
      </c>
      <c r="L585" s="5">
        <v>100</v>
      </c>
      <c r="M585" s="5">
        <f t="shared" si="33"/>
        <v>235</v>
      </c>
      <c r="N585" s="5"/>
      <c r="O585" s="5" t="str">
        <f t="shared" si="32"/>
        <v>khong</v>
      </c>
      <c r="P585" s="6"/>
    </row>
    <row r="586" spans="1:16" s="9" customFormat="1" ht="20.25" customHeight="1">
      <c r="A586" s="5">
        <v>602879</v>
      </c>
      <c r="B586" s="6" t="s">
        <v>778</v>
      </c>
      <c r="C586" s="6" t="s">
        <v>262</v>
      </c>
      <c r="D586" s="6" t="s">
        <v>2</v>
      </c>
      <c r="E586" s="7">
        <v>35619</v>
      </c>
      <c r="F586" s="6" t="s">
        <v>143</v>
      </c>
      <c r="G586" s="8">
        <v>43235</v>
      </c>
      <c r="H586" s="5" t="s">
        <v>21</v>
      </c>
      <c r="I586" s="5">
        <v>10</v>
      </c>
      <c r="J586" s="5">
        <v>3</v>
      </c>
      <c r="K586" s="5">
        <v>100</v>
      </c>
      <c r="L586" s="5">
        <v>150</v>
      </c>
      <c r="M586" s="5">
        <f t="shared" si="33"/>
        <v>250</v>
      </c>
      <c r="N586" s="5"/>
      <c r="O586" s="5" t="str">
        <f t="shared" si="32"/>
        <v>khong</v>
      </c>
      <c r="P586" s="6"/>
    </row>
    <row r="587" spans="1:16" s="9" customFormat="1" ht="20.25" customHeight="1">
      <c r="A587" s="5">
        <v>603198</v>
      </c>
      <c r="B587" s="6" t="s">
        <v>779</v>
      </c>
      <c r="C587" s="6" t="s">
        <v>780</v>
      </c>
      <c r="D587" s="6" t="s">
        <v>2</v>
      </c>
      <c r="E587" s="7">
        <v>35760</v>
      </c>
      <c r="F587" s="6" t="s">
        <v>152</v>
      </c>
      <c r="G587" s="8">
        <v>43235</v>
      </c>
      <c r="H587" s="5" t="s">
        <v>21</v>
      </c>
      <c r="I587" s="5">
        <v>10</v>
      </c>
      <c r="J587" s="5">
        <v>3</v>
      </c>
      <c r="K587" s="5">
        <v>95</v>
      </c>
      <c r="L587" s="5">
        <v>25</v>
      </c>
      <c r="M587" s="5">
        <f t="shared" si="33"/>
        <v>120</v>
      </c>
      <c r="N587" s="5"/>
      <c r="O587" s="5" t="str">
        <f t="shared" si="32"/>
        <v>khong</v>
      </c>
      <c r="P587" s="6"/>
    </row>
    <row r="588" spans="1:16" s="9" customFormat="1" ht="20.25" customHeight="1">
      <c r="A588" s="5">
        <v>603814</v>
      </c>
      <c r="B588" s="6" t="s">
        <v>781</v>
      </c>
      <c r="C588" s="6" t="s">
        <v>338</v>
      </c>
      <c r="D588" s="6" t="s">
        <v>303</v>
      </c>
      <c r="E588" s="7">
        <v>35783</v>
      </c>
      <c r="F588" s="6" t="s">
        <v>84</v>
      </c>
      <c r="G588" s="8">
        <v>43235</v>
      </c>
      <c r="H588" s="5" t="s">
        <v>21</v>
      </c>
      <c r="I588" s="5">
        <v>10</v>
      </c>
      <c r="J588" s="5">
        <v>3</v>
      </c>
      <c r="K588" s="5">
        <v>220</v>
      </c>
      <c r="L588" s="5">
        <v>250</v>
      </c>
      <c r="M588" s="5">
        <f t="shared" si="33"/>
        <v>470</v>
      </c>
      <c r="N588" s="5"/>
      <c r="O588" s="5" t="str">
        <f t="shared" si="32"/>
        <v>dat</v>
      </c>
      <c r="P588" s="6"/>
    </row>
    <row r="589" spans="1:16" s="9" customFormat="1" ht="20.25" customHeight="1">
      <c r="A589" s="5">
        <v>604268</v>
      </c>
      <c r="B589" s="6" t="s">
        <v>782</v>
      </c>
      <c r="C589" s="6" t="s">
        <v>299</v>
      </c>
      <c r="D589" s="6" t="s">
        <v>2</v>
      </c>
      <c r="E589" s="7">
        <v>35636</v>
      </c>
      <c r="F589" s="6" t="s">
        <v>161</v>
      </c>
      <c r="G589" s="8">
        <v>43235</v>
      </c>
      <c r="H589" s="5" t="s">
        <v>21</v>
      </c>
      <c r="I589" s="5">
        <v>10</v>
      </c>
      <c r="J589" s="5">
        <v>3</v>
      </c>
      <c r="K589" s="5">
        <v>245</v>
      </c>
      <c r="L589" s="5">
        <v>215</v>
      </c>
      <c r="M589" s="5">
        <f t="shared" si="33"/>
        <v>460</v>
      </c>
      <c r="N589" s="5"/>
      <c r="O589" s="5" t="str">
        <f t="shared" si="32"/>
        <v>dat</v>
      </c>
      <c r="P589" s="6"/>
    </row>
    <row r="590" spans="1:16" s="9" customFormat="1" ht="20.25" customHeight="1">
      <c r="A590" s="5">
        <v>604781</v>
      </c>
      <c r="B590" s="6" t="s">
        <v>783</v>
      </c>
      <c r="C590" s="6" t="s">
        <v>406</v>
      </c>
      <c r="D590" s="6" t="s">
        <v>303</v>
      </c>
      <c r="E590" s="7">
        <v>35443</v>
      </c>
      <c r="F590" s="6" t="s">
        <v>96</v>
      </c>
      <c r="G590" s="8">
        <v>43235</v>
      </c>
      <c r="H590" s="5" t="s">
        <v>21</v>
      </c>
      <c r="I590" s="5">
        <v>10</v>
      </c>
      <c r="J590" s="5">
        <v>3</v>
      </c>
      <c r="K590" s="5">
        <v>240</v>
      </c>
      <c r="L590" s="5">
        <v>215</v>
      </c>
      <c r="M590" s="5">
        <f t="shared" si="33"/>
        <v>455</v>
      </c>
      <c r="N590" s="5"/>
      <c r="O590" s="5" t="str">
        <f t="shared" si="32"/>
        <v>dat</v>
      </c>
      <c r="P590" s="6"/>
    </row>
    <row r="591" spans="1:16" s="9" customFormat="1" ht="20.25" customHeight="1">
      <c r="A591" s="5">
        <v>605308</v>
      </c>
      <c r="B591" s="6" t="s">
        <v>324</v>
      </c>
      <c r="C591" s="6" t="s">
        <v>784</v>
      </c>
      <c r="D591" s="6" t="s">
        <v>303</v>
      </c>
      <c r="E591" s="7">
        <v>35551</v>
      </c>
      <c r="F591" s="6" t="s">
        <v>153</v>
      </c>
      <c r="G591" s="8">
        <v>43235</v>
      </c>
      <c r="H591" s="5" t="s">
        <v>21</v>
      </c>
      <c r="I591" s="5">
        <v>10</v>
      </c>
      <c r="J591" s="5">
        <v>3</v>
      </c>
      <c r="K591" s="5"/>
      <c r="L591" s="5"/>
      <c r="M591" s="5">
        <f t="shared" si="33"/>
        <v>0</v>
      </c>
      <c r="N591" s="5"/>
      <c r="O591" s="5"/>
      <c r="P591" s="6" t="str">
        <f>VLOOKUP(A591,[1]excel003!A$2:M$826,13,0)</f>
        <v>Không đủ điều kiện dự thi</v>
      </c>
    </row>
    <row r="592" spans="1:16" s="9" customFormat="1" ht="20.25" customHeight="1">
      <c r="A592" s="5">
        <v>605379</v>
      </c>
      <c r="B592" s="6" t="s">
        <v>785</v>
      </c>
      <c r="C592" s="6" t="s">
        <v>391</v>
      </c>
      <c r="D592" s="6" t="s">
        <v>2</v>
      </c>
      <c r="E592" s="7">
        <v>35675</v>
      </c>
      <c r="F592" s="6" t="s">
        <v>192</v>
      </c>
      <c r="G592" s="8">
        <v>43235</v>
      </c>
      <c r="H592" s="5" t="s">
        <v>21</v>
      </c>
      <c r="I592" s="5">
        <v>10</v>
      </c>
      <c r="J592" s="5">
        <v>3</v>
      </c>
      <c r="K592" s="5">
        <v>250</v>
      </c>
      <c r="L592" s="5">
        <v>115</v>
      </c>
      <c r="M592" s="5">
        <f t="shared" si="33"/>
        <v>365</v>
      </c>
      <c r="N592" s="5"/>
      <c r="O592" s="5" t="str">
        <f>IF(M592&gt;=400,"dat","khong")</f>
        <v>khong</v>
      </c>
      <c r="P592" s="6"/>
    </row>
    <row r="593" spans="1:16" s="9" customFormat="1" ht="20.25" customHeight="1">
      <c r="A593" s="5">
        <v>605602</v>
      </c>
      <c r="B593" s="6" t="s">
        <v>786</v>
      </c>
      <c r="C593" s="6" t="s">
        <v>465</v>
      </c>
      <c r="D593" s="6" t="s">
        <v>2</v>
      </c>
      <c r="E593" s="7">
        <v>35666</v>
      </c>
      <c r="F593" s="6" t="s">
        <v>97</v>
      </c>
      <c r="G593" s="8">
        <v>43235</v>
      </c>
      <c r="H593" s="5" t="s">
        <v>21</v>
      </c>
      <c r="I593" s="5">
        <v>10</v>
      </c>
      <c r="J593" s="5">
        <v>3</v>
      </c>
      <c r="K593" s="5">
        <v>250</v>
      </c>
      <c r="L593" s="5">
        <v>225</v>
      </c>
      <c r="M593" s="5">
        <f t="shared" si="33"/>
        <v>475</v>
      </c>
      <c r="N593" s="5"/>
      <c r="O593" s="5" t="str">
        <f>IF(M593&gt;=400,"dat","khong")</f>
        <v>dat</v>
      </c>
      <c r="P593" s="6"/>
    </row>
    <row r="594" spans="1:16" s="9" customFormat="1" ht="20.25" customHeight="1">
      <c r="A594" s="5">
        <v>591884</v>
      </c>
      <c r="B594" s="6" t="s">
        <v>581</v>
      </c>
      <c r="C594" s="6" t="s">
        <v>332</v>
      </c>
      <c r="D594" s="6" t="s">
        <v>2</v>
      </c>
      <c r="E594" s="7">
        <v>35158</v>
      </c>
      <c r="F594" s="6" t="s">
        <v>78</v>
      </c>
      <c r="G594" s="8">
        <v>43235</v>
      </c>
      <c r="H594" s="5" t="s">
        <v>0</v>
      </c>
      <c r="I594" s="5">
        <v>10</v>
      </c>
      <c r="J594" s="5">
        <v>3</v>
      </c>
      <c r="K594" s="5">
        <v>215</v>
      </c>
      <c r="L594" s="5">
        <v>65</v>
      </c>
      <c r="M594" s="5">
        <f t="shared" si="33"/>
        <v>280</v>
      </c>
      <c r="N594" s="5"/>
      <c r="O594" s="5" t="str">
        <f>IF(M594&gt;=400,"dat","khong")</f>
        <v>khong</v>
      </c>
      <c r="P594" s="6"/>
    </row>
    <row r="595" spans="1:16" s="9" customFormat="1" ht="20.25" customHeight="1">
      <c r="A595" s="5">
        <v>592540</v>
      </c>
      <c r="B595" s="6" t="s">
        <v>410</v>
      </c>
      <c r="C595" s="6" t="s">
        <v>787</v>
      </c>
      <c r="D595" s="6" t="s">
        <v>2</v>
      </c>
      <c r="E595" s="7">
        <v>35388</v>
      </c>
      <c r="F595" s="6" t="s">
        <v>119</v>
      </c>
      <c r="G595" s="8">
        <v>43235</v>
      </c>
      <c r="H595" s="5" t="s">
        <v>0</v>
      </c>
      <c r="I595" s="5">
        <v>10</v>
      </c>
      <c r="J595" s="5">
        <v>3</v>
      </c>
      <c r="K595" s="5"/>
      <c r="L595" s="5"/>
      <c r="M595" s="5">
        <f t="shared" si="33"/>
        <v>0</v>
      </c>
      <c r="N595" s="5"/>
      <c r="O595" s="5"/>
      <c r="P595" s="6" t="str">
        <f>VLOOKUP(A595,[1]excel003!A$2:M$826,13,0)</f>
        <v>Không đủ điều kiện dự thi</v>
      </c>
    </row>
    <row r="596" spans="1:16" s="9" customFormat="1" ht="20.25" customHeight="1">
      <c r="A596" s="5">
        <v>594212</v>
      </c>
      <c r="B596" s="6" t="s">
        <v>317</v>
      </c>
      <c r="C596" s="6" t="s">
        <v>335</v>
      </c>
      <c r="D596" s="6" t="s">
        <v>2</v>
      </c>
      <c r="E596" s="7">
        <v>35070</v>
      </c>
      <c r="F596" s="6" t="s">
        <v>250</v>
      </c>
      <c r="G596" s="8">
        <v>43235</v>
      </c>
      <c r="H596" s="5" t="s">
        <v>0</v>
      </c>
      <c r="I596" s="5">
        <v>10</v>
      </c>
      <c r="J596" s="5">
        <v>3</v>
      </c>
      <c r="K596" s="5">
        <v>215</v>
      </c>
      <c r="L596" s="5">
        <v>85</v>
      </c>
      <c r="M596" s="5">
        <f t="shared" si="33"/>
        <v>300</v>
      </c>
      <c r="N596" s="5"/>
      <c r="O596" s="5" t="str">
        <f>IF(M596&gt;=400,"dat","khong")</f>
        <v>khong</v>
      </c>
      <c r="P596" s="6"/>
    </row>
    <row r="597" spans="1:16" s="9" customFormat="1" ht="20.25" customHeight="1">
      <c r="A597" s="5">
        <v>594653</v>
      </c>
      <c r="B597" s="6" t="s">
        <v>788</v>
      </c>
      <c r="C597" s="6" t="s">
        <v>789</v>
      </c>
      <c r="D597" s="6" t="s">
        <v>2</v>
      </c>
      <c r="E597" s="7">
        <v>34829</v>
      </c>
      <c r="F597" s="6" t="s">
        <v>170</v>
      </c>
      <c r="G597" s="8">
        <v>43235</v>
      </c>
      <c r="H597" s="5" t="s">
        <v>0</v>
      </c>
      <c r="I597" s="5">
        <v>10</v>
      </c>
      <c r="J597" s="5">
        <v>3</v>
      </c>
      <c r="K597" s="5"/>
      <c r="L597" s="5"/>
      <c r="M597" s="5">
        <f t="shared" si="33"/>
        <v>0</v>
      </c>
      <c r="N597" s="5"/>
      <c r="O597" s="5"/>
      <c r="P597" s="6" t="str">
        <f>VLOOKUP(A597,[1]excel003!A$2:M$826,13,0)</f>
        <v>Nợ học phí và không đủ điều kiện thi</v>
      </c>
    </row>
    <row r="598" spans="1:16" s="9" customFormat="1" ht="20.25" customHeight="1">
      <c r="A598" s="5">
        <v>595341</v>
      </c>
      <c r="B598" s="6" t="s">
        <v>345</v>
      </c>
      <c r="C598" s="6" t="s">
        <v>82</v>
      </c>
      <c r="D598" s="6" t="s">
        <v>303</v>
      </c>
      <c r="E598" s="7">
        <v>35265</v>
      </c>
      <c r="F598" s="6" t="s">
        <v>199</v>
      </c>
      <c r="G598" s="8">
        <v>43235</v>
      </c>
      <c r="H598" s="5" t="s">
        <v>0</v>
      </c>
      <c r="I598" s="5">
        <v>10</v>
      </c>
      <c r="J598" s="5">
        <v>3</v>
      </c>
      <c r="K598" s="5">
        <v>195</v>
      </c>
      <c r="L598" s="5">
        <v>120</v>
      </c>
      <c r="M598" s="5">
        <f t="shared" si="33"/>
        <v>315</v>
      </c>
      <c r="N598" s="5"/>
      <c r="O598" s="5" t="str">
        <f>IF(M598&gt;=400,"dat","khong")</f>
        <v>khong</v>
      </c>
      <c r="P598" s="6"/>
    </row>
    <row r="599" spans="1:16" s="9" customFormat="1" ht="20.25" customHeight="1">
      <c r="A599" s="5">
        <v>597388</v>
      </c>
      <c r="B599" s="6" t="s">
        <v>706</v>
      </c>
      <c r="C599" s="6" t="s">
        <v>335</v>
      </c>
      <c r="D599" s="6" t="s">
        <v>2</v>
      </c>
      <c r="E599" s="7">
        <v>34979</v>
      </c>
      <c r="F599" s="6" t="s">
        <v>63</v>
      </c>
      <c r="G599" s="8">
        <v>43235</v>
      </c>
      <c r="H599" s="5" t="s">
        <v>0</v>
      </c>
      <c r="I599" s="5">
        <v>10</v>
      </c>
      <c r="J599" s="5">
        <v>3</v>
      </c>
      <c r="K599" s="5">
        <v>220</v>
      </c>
      <c r="L599" s="5">
        <v>65</v>
      </c>
      <c r="M599" s="5">
        <f t="shared" si="33"/>
        <v>285</v>
      </c>
      <c r="N599" s="5"/>
      <c r="O599" s="5" t="str">
        <f>IF(M599&gt;=400,"dat","khong")</f>
        <v>khong</v>
      </c>
      <c r="P599" s="6"/>
    </row>
    <row r="600" spans="1:16" s="9" customFormat="1" ht="20.25" customHeight="1">
      <c r="A600" s="5">
        <v>597590</v>
      </c>
      <c r="B600" s="6" t="s">
        <v>724</v>
      </c>
      <c r="C600" s="6" t="s">
        <v>157</v>
      </c>
      <c r="D600" s="6" t="s">
        <v>2</v>
      </c>
      <c r="E600" s="7">
        <v>34067</v>
      </c>
      <c r="F600" s="6" t="s">
        <v>80</v>
      </c>
      <c r="G600" s="8">
        <v>43235</v>
      </c>
      <c r="H600" s="5" t="s">
        <v>0</v>
      </c>
      <c r="I600" s="5">
        <v>10</v>
      </c>
      <c r="J600" s="5">
        <v>3</v>
      </c>
      <c r="K600" s="5">
        <v>115</v>
      </c>
      <c r="L600" s="5">
        <v>180</v>
      </c>
      <c r="M600" s="5">
        <f t="shared" si="33"/>
        <v>295</v>
      </c>
      <c r="N600" s="5"/>
      <c r="O600" s="5" t="str">
        <f>IF(M600&gt;=400,"dat","khong")</f>
        <v>khong</v>
      </c>
      <c r="P600" s="6"/>
    </row>
    <row r="601" spans="1:16" s="9" customFormat="1" ht="20.25" customHeight="1">
      <c r="A601" s="5">
        <v>600143</v>
      </c>
      <c r="B601" s="6" t="s">
        <v>345</v>
      </c>
      <c r="C601" s="6" t="s">
        <v>483</v>
      </c>
      <c r="D601" s="6" t="s">
        <v>303</v>
      </c>
      <c r="E601" s="7">
        <v>35673</v>
      </c>
      <c r="F601" s="6" t="s">
        <v>81</v>
      </c>
      <c r="G601" s="8">
        <v>43235</v>
      </c>
      <c r="H601" s="5" t="s">
        <v>0</v>
      </c>
      <c r="I601" s="5">
        <v>10</v>
      </c>
      <c r="J601" s="5">
        <v>3</v>
      </c>
      <c r="K601" s="5"/>
      <c r="L601" s="5"/>
      <c r="M601" s="5">
        <f t="shared" si="33"/>
        <v>0</v>
      </c>
      <c r="N601" s="5"/>
      <c r="O601" s="5"/>
      <c r="P601" s="6" t="str">
        <f>VLOOKUP(A601,[1]excel003!A$2:M$826,13,0)</f>
        <v>Không đủ điều kiện dự thi</v>
      </c>
    </row>
    <row r="602" spans="1:16" s="9" customFormat="1" ht="20.25" customHeight="1">
      <c r="A602" s="5">
        <v>600347</v>
      </c>
      <c r="B602" s="6" t="s">
        <v>790</v>
      </c>
      <c r="C602" s="6" t="s">
        <v>342</v>
      </c>
      <c r="D602" s="6" t="s">
        <v>303</v>
      </c>
      <c r="E602" s="7">
        <v>35735</v>
      </c>
      <c r="F602" s="6" t="s">
        <v>104</v>
      </c>
      <c r="G602" s="8">
        <v>43235</v>
      </c>
      <c r="H602" s="5" t="s">
        <v>0</v>
      </c>
      <c r="I602" s="5">
        <v>10</v>
      </c>
      <c r="J602" s="5">
        <v>3</v>
      </c>
      <c r="K602" s="5">
        <v>260</v>
      </c>
      <c r="L602" s="5">
        <v>325</v>
      </c>
      <c r="M602" s="5">
        <f t="shared" si="33"/>
        <v>585</v>
      </c>
      <c r="N602" s="5"/>
      <c r="O602" s="5" t="str">
        <f>IF(M602&gt;=400,"dat","khong")</f>
        <v>dat</v>
      </c>
      <c r="P602" s="6"/>
    </row>
    <row r="603" spans="1:16" s="9" customFormat="1" ht="20.25" customHeight="1">
      <c r="A603" s="5">
        <v>602504</v>
      </c>
      <c r="B603" s="6" t="s">
        <v>791</v>
      </c>
      <c r="C603" s="6" t="s">
        <v>263</v>
      </c>
      <c r="D603" s="6" t="s">
        <v>2</v>
      </c>
      <c r="E603" s="7">
        <v>35363</v>
      </c>
      <c r="F603" s="6" t="s">
        <v>233</v>
      </c>
      <c r="G603" s="8">
        <v>43235</v>
      </c>
      <c r="H603" s="5" t="s">
        <v>0</v>
      </c>
      <c r="I603" s="5">
        <v>10</v>
      </c>
      <c r="J603" s="5">
        <v>3</v>
      </c>
      <c r="K603" s="5"/>
      <c r="L603" s="5"/>
      <c r="M603" s="5">
        <f t="shared" si="33"/>
        <v>0</v>
      </c>
      <c r="N603" s="5"/>
      <c r="O603" s="5"/>
      <c r="P603" s="6" t="str">
        <f>VLOOKUP(A603,[1]excel003!A$2:M$826,13,0)</f>
        <v>Không đủ điều kiện dự thi</v>
      </c>
    </row>
    <row r="604" spans="1:16" s="9" customFormat="1" ht="20.25" customHeight="1">
      <c r="A604" s="5">
        <v>602620</v>
      </c>
      <c r="B604" s="6" t="s">
        <v>792</v>
      </c>
      <c r="C604" s="6" t="s">
        <v>572</v>
      </c>
      <c r="D604" s="6" t="s">
        <v>303</v>
      </c>
      <c r="E604" s="7">
        <v>35431</v>
      </c>
      <c r="F604" s="6" t="s">
        <v>72</v>
      </c>
      <c r="G604" s="8">
        <v>43235</v>
      </c>
      <c r="H604" s="5" t="s">
        <v>0</v>
      </c>
      <c r="I604" s="5">
        <v>10</v>
      </c>
      <c r="J604" s="5">
        <v>3</v>
      </c>
      <c r="K604" s="5">
        <v>345</v>
      </c>
      <c r="L604" s="5">
        <v>395</v>
      </c>
      <c r="M604" s="5">
        <f t="shared" si="33"/>
        <v>740</v>
      </c>
      <c r="N604" s="5"/>
      <c r="O604" s="5" t="str">
        <f>IF(M604&gt;=400,"dat","khong")</f>
        <v>dat</v>
      </c>
      <c r="P604" s="6"/>
    </row>
    <row r="605" spans="1:16" s="9" customFormat="1" ht="20.25" customHeight="1">
      <c r="A605" s="5">
        <v>602623</v>
      </c>
      <c r="B605" s="6" t="s">
        <v>793</v>
      </c>
      <c r="C605" s="6" t="s">
        <v>543</v>
      </c>
      <c r="D605" s="6" t="s">
        <v>303</v>
      </c>
      <c r="E605" s="7">
        <v>35642</v>
      </c>
      <c r="F605" s="6" t="s">
        <v>216</v>
      </c>
      <c r="G605" s="8">
        <v>43235</v>
      </c>
      <c r="H605" s="5" t="s">
        <v>0</v>
      </c>
      <c r="I605" s="5">
        <v>10</v>
      </c>
      <c r="J605" s="5">
        <v>3</v>
      </c>
      <c r="K605" s="5">
        <v>145</v>
      </c>
      <c r="L605" s="5">
        <v>70</v>
      </c>
      <c r="M605" s="5">
        <f t="shared" si="33"/>
        <v>215</v>
      </c>
      <c r="N605" s="5"/>
      <c r="O605" s="5" t="str">
        <f>IF(M605&gt;=400,"dat","khong")</f>
        <v>khong</v>
      </c>
      <c r="P605" s="6"/>
    </row>
    <row r="606" spans="1:16" s="9" customFormat="1" ht="20.25" customHeight="1">
      <c r="A606" s="5">
        <v>602629</v>
      </c>
      <c r="B606" s="6" t="s">
        <v>446</v>
      </c>
      <c r="C606" s="6" t="s">
        <v>342</v>
      </c>
      <c r="D606" s="6" t="s">
        <v>303</v>
      </c>
      <c r="E606" s="7">
        <v>35682</v>
      </c>
      <c r="F606" s="6" t="s">
        <v>72</v>
      </c>
      <c r="G606" s="8">
        <v>43235</v>
      </c>
      <c r="H606" s="5" t="s">
        <v>0</v>
      </c>
      <c r="I606" s="5">
        <v>10</v>
      </c>
      <c r="J606" s="5">
        <v>3</v>
      </c>
      <c r="K606" s="5">
        <v>260</v>
      </c>
      <c r="L606" s="5">
        <v>170</v>
      </c>
      <c r="M606" s="5">
        <f t="shared" si="33"/>
        <v>430</v>
      </c>
      <c r="N606" s="5"/>
      <c r="O606" s="5" t="str">
        <f>IF(M606&gt;=400,"dat","khong")</f>
        <v>dat</v>
      </c>
      <c r="P606" s="6"/>
    </row>
    <row r="607" spans="1:16" s="9" customFormat="1" ht="20.25" customHeight="1">
      <c r="A607" s="5">
        <v>602712</v>
      </c>
      <c r="B607" s="6" t="s">
        <v>794</v>
      </c>
      <c r="C607" s="6" t="s">
        <v>795</v>
      </c>
      <c r="D607" s="6" t="s">
        <v>2</v>
      </c>
      <c r="E607" s="7">
        <v>35565</v>
      </c>
      <c r="F607" s="6" t="s">
        <v>163</v>
      </c>
      <c r="G607" s="8">
        <v>43235</v>
      </c>
      <c r="H607" s="5" t="s">
        <v>0</v>
      </c>
      <c r="I607" s="5">
        <v>10</v>
      </c>
      <c r="J607" s="5">
        <v>3</v>
      </c>
      <c r="K607" s="5">
        <v>140</v>
      </c>
      <c r="L607" s="5">
        <v>70</v>
      </c>
      <c r="M607" s="5">
        <f t="shared" si="33"/>
        <v>210</v>
      </c>
      <c r="N607" s="5"/>
      <c r="O607" s="5" t="str">
        <f>IF(M607&gt;=400,"dat","khong")</f>
        <v>khong</v>
      </c>
      <c r="P607" s="6"/>
    </row>
    <row r="608" spans="1:16" s="9" customFormat="1" ht="20.25" customHeight="1">
      <c r="A608" s="5">
        <v>602951</v>
      </c>
      <c r="B608" s="6" t="s">
        <v>796</v>
      </c>
      <c r="C608" s="6" t="s">
        <v>157</v>
      </c>
      <c r="D608" s="6" t="s">
        <v>2</v>
      </c>
      <c r="E608" s="7">
        <v>35674</v>
      </c>
      <c r="F608" s="6" t="s">
        <v>70</v>
      </c>
      <c r="G608" s="8">
        <v>43235</v>
      </c>
      <c r="H608" s="5" t="s">
        <v>0</v>
      </c>
      <c r="I608" s="5">
        <v>10</v>
      </c>
      <c r="J608" s="5">
        <v>3</v>
      </c>
      <c r="K608" s="5"/>
      <c r="L608" s="5"/>
      <c r="M608" s="5">
        <f t="shared" si="33"/>
        <v>0</v>
      </c>
      <c r="N608" s="5"/>
      <c r="O608" s="5"/>
      <c r="P608" s="6" t="str">
        <f>VLOOKUP(A608,[1]excel003!A$2:M$826,13,0)</f>
        <v>Không đủ điều kiện dự thi</v>
      </c>
    </row>
    <row r="609" spans="1:16" s="9" customFormat="1" ht="20.25" customHeight="1">
      <c r="A609" s="5">
        <v>603223</v>
      </c>
      <c r="B609" s="6" t="s">
        <v>797</v>
      </c>
      <c r="C609" s="6" t="s">
        <v>798</v>
      </c>
      <c r="D609" s="6" t="s">
        <v>2</v>
      </c>
      <c r="E609" s="7">
        <v>35660</v>
      </c>
      <c r="F609" s="6" t="s">
        <v>152</v>
      </c>
      <c r="G609" s="8">
        <v>43235</v>
      </c>
      <c r="H609" s="5" t="s">
        <v>0</v>
      </c>
      <c r="I609" s="5">
        <v>10</v>
      </c>
      <c r="J609" s="5">
        <v>3</v>
      </c>
      <c r="K609" s="5">
        <v>165</v>
      </c>
      <c r="L609" s="5">
        <v>100</v>
      </c>
      <c r="M609" s="5">
        <f t="shared" si="33"/>
        <v>265</v>
      </c>
      <c r="N609" s="5"/>
      <c r="O609" s="5" t="str">
        <f t="shared" ref="O609:O615" si="34">IF(M609&gt;=400,"dat","khong")</f>
        <v>khong</v>
      </c>
      <c r="P609" s="6"/>
    </row>
    <row r="610" spans="1:16" s="9" customFormat="1" ht="20.25" customHeight="1">
      <c r="A610" s="5">
        <v>603815</v>
      </c>
      <c r="B610" s="6" t="s">
        <v>319</v>
      </c>
      <c r="C610" s="6" t="s">
        <v>34</v>
      </c>
      <c r="D610" s="6" t="s">
        <v>303</v>
      </c>
      <c r="E610" s="7">
        <v>35745</v>
      </c>
      <c r="F610" s="6" t="s">
        <v>84</v>
      </c>
      <c r="G610" s="8">
        <v>43235</v>
      </c>
      <c r="H610" s="5" t="s">
        <v>0</v>
      </c>
      <c r="I610" s="5">
        <v>10</v>
      </c>
      <c r="J610" s="5">
        <v>3</v>
      </c>
      <c r="K610" s="5">
        <v>130</v>
      </c>
      <c r="L610" s="5">
        <v>180</v>
      </c>
      <c r="M610" s="5">
        <f t="shared" si="33"/>
        <v>310</v>
      </c>
      <c r="N610" s="5"/>
      <c r="O610" s="5" t="str">
        <f t="shared" si="34"/>
        <v>khong</v>
      </c>
      <c r="P610" s="6"/>
    </row>
    <row r="611" spans="1:16" s="9" customFormat="1" ht="20.25" customHeight="1">
      <c r="A611" s="5">
        <v>605334</v>
      </c>
      <c r="B611" s="6" t="s">
        <v>313</v>
      </c>
      <c r="C611" s="6" t="s">
        <v>799</v>
      </c>
      <c r="D611" s="6" t="s">
        <v>303</v>
      </c>
      <c r="E611" s="7">
        <v>35750</v>
      </c>
      <c r="F611" s="6" t="s">
        <v>153</v>
      </c>
      <c r="G611" s="8">
        <v>43235</v>
      </c>
      <c r="H611" s="5" t="s">
        <v>0</v>
      </c>
      <c r="I611" s="5">
        <v>10</v>
      </c>
      <c r="J611" s="5">
        <v>3</v>
      </c>
      <c r="K611" s="5">
        <v>170</v>
      </c>
      <c r="L611" s="5">
        <v>75</v>
      </c>
      <c r="M611" s="5">
        <f t="shared" si="33"/>
        <v>245</v>
      </c>
      <c r="N611" s="5"/>
      <c r="O611" s="5" t="str">
        <f t="shared" si="34"/>
        <v>khong</v>
      </c>
      <c r="P611" s="6"/>
    </row>
    <row r="612" spans="1:16" s="9" customFormat="1" ht="20.25" customHeight="1">
      <c r="A612" s="5">
        <v>605559</v>
      </c>
      <c r="B612" s="6" t="s">
        <v>800</v>
      </c>
      <c r="C612" s="6" t="s">
        <v>157</v>
      </c>
      <c r="D612" s="6" t="s">
        <v>2</v>
      </c>
      <c r="E612" s="7">
        <v>35487</v>
      </c>
      <c r="F612" s="6" t="s">
        <v>152</v>
      </c>
      <c r="G612" s="8">
        <v>43235</v>
      </c>
      <c r="H612" s="5" t="s">
        <v>0</v>
      </c>
      <c r="I612" s="5">
        <v>10</v>
      </c>
      <c r="J612" s="5">
        <v>3</v>
      </c>
      <c r="K612" s="5">
        <v>145</v>
      </c>
      <c r="L612" s="5">
        <v>165</v>
      </c>
      <c r="M612" s="5">
        <f t="shared" si="33"/>
        <v>310</v>
      </c>
      <c r="N612" s="5"/>
      <c r="O612" s="5" t="str">
        <f t="shared" si="34"/>
        <v>khong</v>
      </c>
      <c r="P612" s="6"/>
    </row>
    <row r="613" spans="1:16" s="9" customFormat="1" ht="20.25" customHeight="1">
      <c r="A613" s="5">
        <v>584940</v>
      </c>
      <c r="B613" s="6" t="s">
        <v>433</v>
      </c>
      <c r="C613" s="6" t="s">
        <v>344</v>
      </c>
      <c r="D613" s="6" t="s">
        <v>2</v>
      </c>
      <c r="E613" s="7">
        <v>34763</v>
      </c>
      <c r="F613" s="6" t="s">
        <v>264</v>
      </c>
      <c r="G613" s="8">
        <v>43235</v>
      </c>
      <c r="H613" s="5" t="s">
        <v>42</v>
      </c>
      <c r="I613" s="5">
        <v>10</v>
      </c>
      <c r="J613" s="5">
        <v>3</v>
      </c>
      <c r="K613" s="5">
        <v>165</v>
      </c>
      <c r="L613" s="5">
        <v>115</v>
      </c>
      <c r="M613" s="5">
        <f t="shared" si="33"/>
        <v>280</v>
      </c>
      <c r="N613" s="5"/>
      <c r="O613" s="5" t="str">
        <f t="shared" si="34"/>
        <v>khong</v>
      </c>
      <c r="P613" s="6"/>
    </row>
    <row r="614" spans="1:16" s="9" customFormat="1" ht="20.25" customHeight="1">
      <c r="A614" s="5">
        <v>590851</v>
      </c>
      <c r="B614" s="6" t="s">
        <v>320</v>
      </c>
      <c r="C614" s="6" t="s">
        <v>344</v>
      </c>
      <c r="D614" s="6" t="s">
        <v>2</v>
      </c>
      <c r="E614" s="7">
        <v>35226</v>
      </c>
      <c r="F614" s="6" t="s">
        <v>175</v>
      </c>
      <c r="G614" s="8">
        <v>43235</v>
      </c>
      <c r="H614" s="5" t="s">
        <v>42</v>
      </c>
      <c r="I614" s="5">
        <v>10</v>
      </c>
      <c r="J614" s="5">
        <v>3</v>
      </c>
      <c r="K614" s="5"/>
      <c r="L614" s="5"/>
      <c r="M614" s="5">
        <f t="shared" si="33"/>
        <v>0</v>
      </c>
      <c r="N614" s="5" t="s">
        <v>934</v>
      </c>
      <c r="O614" s="5" t="str">
        <f t="shared" si="34"/>
        <v>khong</v>
      </c>
      <c r="P614" s="6"/>
    </row>
    <row r="615" spans="1:16" s="9" customFormat="1" ht="20.25" customHeight="1">
      <c r="A615" s="5">
        <v>593453</v>
      </c>
      <c r="B615" s="6" t="s">
        <v>801</v>
      </c>
      <c r="C615" s="6" t="s">
        <v>802</v>
      </c>
      <c r="D615" s="6" t="s">
        <v>2</v>
      </c>
      <c r="E615" s="7">
        <v>35306</v>
      </c>
      <c r="F615" s="6" t="s">
        <v>265</v>
      </c>
      <c r="G615" s="8">
        <v>43235</v>
      </c>
      <c r="H615" s="5" t="s">
        <v>42</v>
      </c>
      <c r="I615" s="5">
        <v>10</v>
      </c>
      <c r="J615" s="5">
        <v>3</v>
      </c>
      <c r="K615" s="5">
        <v>180</v>
      </c>
      <c r="L615" s="5">
        <v>175</v>
      </c>
      <c r="M615" s="5">
        <f t="shared" si="33"/>
        <v>355</v>
      </c>
      <c r="N615" s="5"/>
      <c r="O615" s="5" t="str">
        <f t="shared" si="34"/>
        <v>khong</v>
      </c>
      <c r="P615" s="6"/>
    </row>
    <row r="616" spans="1:16" s="9" customFormat="1" ht="20.25" customHeight="1">
      <c r="A616" s="5">
        <v>595965</v>
      </c>
      <c r="B616" s="6" t="s">
        <v>803</v>
      </c>
      <c r="C616" s="6" t="s">
        <v>804</v>
      </c>
      <c r="D616" s="6" t="s">
        <v>2</v>
      </c>
      <c r="E616" s="7">
        <v>34915</v>
      </c>
      <c r="F616" s="6" t="s">
        <v>197</v>
      </c>
      <c r="G616" s="8">
        <v>43235</v>
      </c>
      <c r="H616" s="5" t="s">
        <v>42</v>
      </c>
      <c r="I616" s="5">
        <v>10</v>
      </c>
      <c r="J616" s="5">
        <v>3</v>
      </c>
      <c r="K616" s="5"/>
      <c r="L616" s="5"/>
      <c r="M616" s="5">
        <f t="shared" si="33"/>
        <v>0</v>
      </c>
      <c r="N616" s="5"/>
      <c r="O616" s="5"/>
      <c r="P616" s="6" t="str">
        <f>VLOOKUP(A616,[1]excel003!A$2:M$826,13,0)</f>
        <v>Nợ học phí và không đủ điều kiện thi</v>
      </c>
    </row>
    <row r="617" spans="1:16" s="9" customFormat="1" ht="20.25" customHeight="1">
      <c r="A617" s="5">
        <v>600080</v>
      </c>
      <c r="B617" s="6" t="s">
        <v>646</v>
      </c>
      <c r="C617" s="6" t="s">
        <v>344</v>
      </c>
      <c r="D617" s="6" t="s">
        <v>2</v>
      </c>
      <c r="E617" s="7">
        <v>35618</v>
      </c>
      <c r="F617" s="6" t="s">
        <v>132</v>
      </c>
      <c r="G617" s="8">
        <v>43235</v>
      </c>
      <c r="H617" s="5" t="s">
        <v>42</v>
      </c>
      <c r="I617" s="5">
        <v>10</v>
      </c>
      <c r="J617" s="5">
        <v>3</v>
      </c>
      <c r="K617" s="5">
        <v>190</v>
      </c>
      <c r="L617" s="5">
        <v>125</v>
      </c>
      <c r="M617" s="5">
        <f t="shared" si="33"/>
        <v>315</v>
      </c>
      <c r="N617" s="5"/>
      <c r="O617" s="5" t="str">
        <f t="shared" ref="O617:O624" si="35">IF(M617&gt;=400,"dat","khong")</f>
        <v>khong</v>
      </c>
      <c r="P617" s="6"/>
    </row>
    <row r="618" spans="1:16" s="9" customFormat="1" ht="20.25" customHeight="1">
      <c r="A618" s="5">
        <v>600168</v>
      </c>
      <c r="B618" s="6" t="s">
        <v>805</v>
      </c>
      <c r="C618" s="6" t="s">
        <v>575</v>
      </c>
      <c r="D618" s="6" t="s">
        <v>303</v>
      </c>
      <c r="E618" s="7">
        <v>34935</v>
      </c>
      <c r="F618" s="6" t="s">
        <v>81</v>
      </c>
      <c r="G618" s="8">
        <v>43235</v>
      </c>
      <c r="H618" s="5" t="s">
        <v>42</v>
      </c>
      <c r="I618" s="5">
        <v>10</v>
      </c>
      <c r="J618" s="5">
        <v>3</v>
      </c>
      <c r="K618" s="5">
        <v>275</v>
      </c>
      <c r="L618" s="5">
        <v>165</v>
      </c>
      <c r="M618" s="5">
        <f t="shared" si="33"/>
        <v>440</v>
      </c>
      <c r="N618" s="5"/>
      <c r="O618" s="5" t="str">
        <f t="shared" si="35"/>
        <v>dat</v>
      </c>
      <c r="P618" s="6"/>
    </row>
    <row r="619" spans="1:16" s="9" customFormat="1" ht="20.25" customHeight="1">
      <c r="A619" s="5">
        <v>600367</v>
      </c>
      <c r="B619" s="6" t="s">
        <v>806</v>
      </c>
      <c r="C619" s="6" t="s">
        <v>425</v>
      </c>
      <c r="D619" s="6" t="s">
        <v>2</v>
      </c>
      <c r="E619" s="7">
        <v>35786</v>
      </c>
      <c r="F619" s="6" t="s">
        <v>66</v>
      </c>
      <c r="G619" s="8">
        <v>43235</v>
      </c>
      <c r="H619" s="5" t="s">
        <v>42</v>
      </c>
      <c r="I619" s="5">
        <v>10</v>
      </c>
      <c r="J619" s="5">
        <v>3</v>
      </c>
      <c r="K619" s="5">
        <v>150</v>
      </c>
      <c r="L619" s="5">
        <v>115</v>
      </c>
      <c r="M619" s="5">
        <f t="shared" si="33"/>
        <v>265</v>
      </c>
      <c r="N619" s="5"/>
      <c r="O619" s="5" t="str">
        <f t="shared" si="35"/>
        <v>khong</v>
      </c>
      <c r="P619" s="6"/>
    </row>
    <row r="620" spans="1:16" s="9" customFormat="1" ht="20.25" customHeight="1">
      <c r="A620" s="5">
        <v>601335</v>
      </c>
      <c r="B620" s="6" t="s">
        <v>807</v>
      </c>
      <c r="C620" s="6" t="s">
        <v>434</v>
      </c>
      <c r="D620" s="6" t="s">
        <v>2</v>
      </c>
      <c r="E620" s="7">
        <v>35519</v>
      </c>
      <c r="F620" s="6" t="s">
        <v>105</v>
      </c>
      <c r="G620" s="8">
        <v>43235</v>
      </c>
      <c r="H620" s="5" t="s">
        <v>42</v>
      </c>
      <c r="I620" s="5">
        <v>10</v>
      </c>
      <c r="J620" s="5">
        <v>3</v>
      </c>
      <c r="K620" s="5">
        <v>280</v>
      </c>
      <c r="L620" s="5">
        <v>195</v>
      </c>
      <c r="M620" s="5">
        <f t="shared" si="33"/>
        <v>475</v>
      </c>
      <c r="N620" s="5"/>
      <c r="O620" s="5" t="str">
        <f t="shared" si="35"/>
        <v>dat</v>
      </c>
      <c r="P620" s="6"/>
    </row>
    <row r="621" spans="1:16" s="9" customFormat="1" ht="20.25" customHeight="1">
      <c r="A621" s="5">
        <v>601795</v>
      </c>
      <c r="B621" s="6" t="s">
        <v>525</v>
      </c>
      <c r="C621" s="6" t="s">
        <v>342</v>
      </c>
      <c r="D621" s="6" t="s">
        <v>303</v>
      </c>
      <c r="E621" s="7">
        <v>35718</v>
      </c>
      <c r="F621" s="6" t="s">
        <v>141</v>
      </c>
      <c r="G621" s="8">
        <v>43235</v>
      </c>
      <c r="H621" s="5" t="s">
        <v>42</v>
      </c>
      <c r="I621" s="5">
        <v>10</v>
      </c>
      <c r="J621" s="5">
        <v>3</v>
      </c>
      <c r="K621" s="5">
        <v>270</v>
      </c>
      <c r="L621" s="5">
        <v>270</v>
      </c>
      <c r="M621" s="5">
        <f t="shared" si="33"/>
        <v>540</v>
      </c>
      <c r="N621" s="5"/>
      <c r="O621" s="5" t="str">
        <f t="shared" si="35"/>
        <v>dat</v>
      </c>
      <c r="P621" s="6"/>
    </row>
    <row r="622" spans="1:16" s="9" customFormat="1" ht="20.25" customHeight="1">
      <c r="A622" s="5">
        <v>602011</v>
      </c>
      <c r="B622" s="6" t="s">
        <v>436</v>
      </c>
      <c r="C622" s="6" t="s">
        <v>575</v>
      </c>
      <c r="D622" s="6" t="s">
        <v>303</v>
      </c>
      <c r="E622" s="7">
        <v>35578</v>
      </c>
      <c r="F622" s="6" t="s">
        <v>266</v>
      </c>
      <c r="G622" s="8">
        <v>43235</v>
      </c>
      <c r="H622" s="5" t="s">
        <v>42</v>
      </c>
      <c r="I622" s="5">
        <v>10</v>
      </c>
      <c r="J622" s="5">
        <v>3</v>
      </c>
      <c r="K622" s="5">
        <v>280</v>
      </c>
      <c r="L622" s="5">
        <v>235</v>
      </c>
      <c r="M622" s="5">
        <f t="shared" si="33"/>
        <v>515</v>
      </c>
      <c r="N622" s="5"/>
      <c r="O622" s="5" t="str">
        <f t="shared" si="35"/>
        <v>dat</v>
      </c>
      <c r="P622" s="6"/>
    </row>
    <row r="623" spans="1:16" s="9" customFormat="1" ht="20.25" customHeight="1">
      <c r="A623" s="5">
        <v>602637</v>
      </c>
      <c r="B623" s="6" t="s">
        <v>808</v>
      </c>
      <c r="C623" s="6" t="s">
        <v>45</v>
      </c>
      <c r="D623" s="6" t="s">
        <v>303</v>
      </c>
      <c r="E623" s="7">
        <v>35472</v>
      </c>
      <c r="F623" s="6" t="s">
        <v>160</v>
      </c>
      <c r="G623" s="8">
        <v>43235</v>
      </c>
      <c r="H623" s="5" t="s">
        <v>42</v>
      </c>
      <c r="I623" s="5">
        <v>10</v>
      </c>
      <c r="J623" s="5">
        <v>3</v>
      </c>
      <c r="K623" s="5">
        <v>160</v>
      </c>
      <c r="L623" s="5">
        <v>120</v>
      </c>
      <c r="M623" s="5">
        <f t="shared" si="33"/>
        <v>280</v>
      </c>
      <c r="N623" s="5"/>
      <c r="O623" s="5" t="str">
        <f t="shared" si="35"/>
        <v>khong</v>
      </c>
      <c r="P623" s="6"/>
    </row>
    <row r="624" spans="1:16" s="9" customFormat="1" ht="20.25" customHeight="1">
      <c r="A624" s="5">
        <v>603426</v>
      </c>
      <c r="B624" s="6" t="s">
        <v>809</v>
      </c>
      <c r="C624" s="6" t="s">
        <v>810</v>
      </c>
      <c r="D624" s="6" t="s">
        <v>2</v>
      </c>
      <c r="E624" s="7">
        <v>35745</v>
      </c>
      <c r="F624" s="6" t="s">
        <v>55</v>
      </c>
      <c r="G624" s="8">
        <v>43235</v>
      </c>
      <c r="H624" s="5" t="s">
        <v>42</v>
      </c>
      <c r="I624" s="5">
        <v>10</v>
      </c>
      <c r="J624" s="5">
        <v>3</v>
      </c>
      <c r="K624" s="5">
        <v>140</v>
      </c>
      <c r="L624" s="5">
        <v>40</v>
      </c>
      <c r="M624" s="5">
        <f t="shared" si="33"/>
        <v>180</v>
      </c>
      <c r="N624" s="5"/>
      <c r="O624" s="5" t="str">
        <f t="shared" si="35"/>
        <v>khong</v>
      </c>
      <c r="P624" s="6"/>
    </row>
    <row r="625" spans="1:16" s="9" customFormat="1" ht="20.25" customHeight="1">
      <c r="A625" s="5">
        <v>603470</v>
      </c>
      <c r="B625" s="6" t="s">
        <v>267</v>
      </c>
      <c r="C625" s="6" t="s">
        <v>810</v>
      </c>
      <c r="D625" s="6" t="s">
        <v>2</v>
      </c>
      <c r="E625" s="7">
        <v>34724</v>
      </c>
      <c r="F625" s="6" t="s">
        <v>244</v>
      </c>
      <c r="G625" s="8">
        <v>43235</v>
      </c>
      <c r="H625" s="5" t="s">
        <v>42</v>
      </c>
      <c r="I625" s="5">
        <v>10</v>
      </c>
      <c r="J625" s="5">
        <v>3</v>
      </c>
      <c r="K625" s="5"/>
      <c r="L625" s="5"/>
      <c r="M625" s="5">
        <f t="shared" si="33"/>
        <v>0</v>
      </c>
      <c r="N625" s="5"/>
      <c r="O625" s="5"/>
      <c r="P625" s="6" t="str">
        <f>VLOOKUP(A625,[1]excel003!A$2:M$826,13,0)</f>
        <v>Không đủ điều kiện dự thi</v>
      </c>
    </row>
    <row r="626" spans="1:16" s="9" customFormat="1" ht="20.25" customHeight="1">
      <c r="A626" s="5">
        <v>604054</v>
      </c>
      <c r="B626" s="6" t="s">
        <v>286</v>
      </c>
      <c r="C626" s="6" t="s">
        <v>358</v>
      </c>
      <c r="D626" s="6" t="s">
        <v>2</v>
      </c>
      <c r="E626" s="7">
        <v>35254</v>
      </c>
      <c r="F626" s="6" t="s">
        <v>135</v>
      </c>
      <c r="G626" s="8">
        <v>43235</v>
      </c>
      <c r="H626" s="5" t="s">
        <v>42</v>
      </c>
      <c r="I626" s="5">
        <v>10</v>
      </c>
      <c r="J626" s="5">
        <v>3</v>
      </c>
      <c r="K626" s="5">
        <v>195</v>
      </c>
      <c r="L626" s="5">
        <v>140</v>
      </c>
      <c r="M626" s="5">
        <f t="shared" si="33"/>
        <v>335</v>
      </c>
      <c r="N626" s="5"/>
      <c r="O626" s="5" t="str">
        <f>IF(M626&gt;=400,"dat","khong")</f>
        <v>khong</v>
      </c>
      <c r="P626" s="6"/>
    </row>
    <row r="627" spans="1:16" s="9" customFormat="1" ht="20.25" customHeight="1">
      <c r="A627" s="5">
        <v>605563</v>
      </c>
      <c r="B627" s="6" t="s">
        <v>776</v>
      </c>
      <c r="C627" s="6" t="s">
        <v>349</v>
      </c>
      <c r="D627" s="6" t="s">
        <v>2</v>
      </c>
      <c r="E627" s="7">
        <v>35362</v>
      </c>
      <c r="F627" s="6" t="s">
        <v>152</v>
      </c>
      <c r="G627" s="8">
        <v>43235</v>
      </c>
      <c r="H627" s="5" t="s">
        <v>42</v>
      </c>
      <c r="I627" s="5">
        <v>10</v>
      </c>
      <c r="J627" s="5">
        <v>3</v>
      </c>
      <c r="K627" s="5"/>
      <c r="L627" s="5"/>
      <c r="M627" s="5">
        <f t="shared" si="33"/>
        <v>0</v>
      </c>
      <c r="N627" s="5"/>
      <c r="O627" s="5"/>
      <c r="P627" s="6" t="str">
        <f>VLOOKUP(A627,[1]excel003!A$2:M$826,13,0)</f>
        <v>Không đủ điều kiện dự thi</v>
      </c>
    </row>
    <row r="628" spans="1:16" s="9" customFormat="1" ht="20.25" customHeight="1">
      <c r="A628" s="5">
        <v>605731</v>
      </c>
      <c r="B628" s="6" t="s">
        <v>803</v>
      </c>
      <c r="C628" s="6" t="s">
        <v>764</v>
      </c>
      <c r="D628" s="6" t="s">
        <v>2</v>
      </c>
      <c r="E628" s="7">
        <v>35443</v>
      </c>
      <c r="F628" s="6" t="s">
        <v>111</v>
      </c>
      <c r="G628" s="8">
        <v>43235</v>
      </c>
      <c r="H628" s="5" t="s">
        <v>42</v>
      </c>
      <c r="I628" s="5">
        <v>10</v>
      </c>
      <c r="J628" s="5">
        <v>3</v>
      </c>
      <c r="K628" s="5">
        <v>165</v>
      </c>
      <c r="L628" s="5">
        <v>70</v>
      </c>
      <c r="M628" s="5">
        <f t="shared" si="33"/>
        <v>235</v>
      </c>
      <c r="N628" s="5"/>
      <c r="O628" s="5" t="str">
        <f>IF(M628&gt;=400,"dat","khong")</f>
        <v>khong</v>
      </c>
      <c r="P628" s="6"/>
    </row>
    <row r="629" spans="1:16" s="9" customFormat="1" ht="20.25" customHeight="1">
      <c r="A629" s="5">
        <v>605773</v>
      </c>
      <c r="B629" s="6" t="s">
        <v>345</v>
      </c>
      <c r="C629" s="6" t="s">
        <v>762</v>
      </c>
      <c r="D629" s="6" t="s">
        <v>303</v>
      </c>
      <c r="E629" s="7">
        <v>35453</v>
      </c>
      <c r="F629" s="6" t="s">
        <v>235</v>
      </c>
      <c r="G629" s="8">
        <v>43235</v>
      </c>
      <c r="H629" s="5" t="s">
        <v>42</v>
      </c>
      <c r="I629" s="5">
        <v>10</v>
      </c>
      <c r="J629" s="5">
        <v>3</v>
      </c>
      <c r="K629" s="5">
        <v>185</v>
      </c>
      <c r="L629" s="5">
        <v>180</v>
      </c>
      <c r="M629" s="5">
        <f t="shared" si="33"/>
        <v>365</v>
      </c>
      <c r="N629" s="5"/>
      <c r="O629" s="5" t="str">
        <f>IF(M629&gt;=400,"dat","khong")</f>
        <v>khong</v>
      </c>
      <c r="P629" s="6"/>
    </row>
    <row r="630" spans="1:16" s="9" customFormat="1" ht="20.25" customHeight="1">
      <c r="A630" s="5">
        <v>585648</v>
      </c>
      <c r="B630" s="6" t="s">
        <v>811</v>
      </c>
      <c r="C630" s="6" t="s">
        <v>812</v>
      </c>
      <c r="D630" s="6" t="s">
        <v>2</v>
      </c>
      <c r="E630" s="7">
        <v>34952</v>
      </c>
      <c r="F630" s="6" t="s">
        <v>268</v>
      </c>
      <c r="G630" s="8">
        <v>43237</v>
      </c>
      <c r="H630" s="5" t="s">
        <v>0</v>
      </c>
      <c r="I630" s="5">
        <v>10</v>
      </c>
      <c r="J630" s="5">
        <v>3</v>
      </c>
      <c r="K630" s="5">
        <v>180</v>
      </c>
      <c r="L630" s="5">
        <v>115</v>
      </c>
      <c r="M630" s="5">
        <f t="shared" si="33"/>
        <v>295</v>
      </c>
      <c r="N630" s="5"/>
      <c r="O630" s="5" t="str">
        <f>IF(M630&gt;=400,"dat","khong")</f>
        <v>khong</v>
      </c>
      <c r="P630" s="6"/>
    </row>
    <row r="631" spans="1:16" s="9" customFormat="1" ht="20.25" customHeight="1">
      <c r="A631" s="5">
        <v>590491</v>
      </c>
      <c r="B631" s="6" t="s">
        <v>355</v>
      </c>
      <c r="C631" s="6" t="s">
        <v>294</v>
      </c>
      <c r="D631" s="6" t="s">
        <v>2</v>
      </c>
      <c r="E631" s="7">
        <v>35360</v>
      </c>
      <c r="F631" s="6" t="s">
        <v>175</v>
      </c>
      <c r="G631" s="8">
        <v>43237</v>
      </c>
      <c r="H631" s="5" t="s">
        <v>0</v>
      </c>
      <c r="I631" s="5">
        <v>10</v>
      </c>
      <c r="J631" s="5">
        <v>3</v>
      </c>
      <c r="K631" s="5"/>
      <c r="L631" s="5"/>
      <c r="M631" s="5">
        <f t="shared" si="33"/>
        <v>0</v>
      </c>
      <c r="N631" s="5"/>
      <c r="O631" s="5"/>
      <c r="P631" s="6" t="str">
        <f>VLOOKUP(A631,[1]excel003!A$2:M$826,13,0)</f>
        <v>Không đủ điều kiện dự thi</v>
      </c>
    </row>
    <row r="632" spans="1:16" s="9" customFormat="1" ht="20.25" customHeight="1">
      <c r="A632" s="5">
        <v>590497</v>
      </c>
      <c r="B632" s="6" t="s">
        <v>813</v>
      </c>
      <c r="C632" s="6" t="s">
        <v>299</v>
      </c>
      <c r="D632" s="6" t="s">
        <v>2</v>
      </c>
      <c r="E632" s="7">
        <v>35361</v>
      </c>
      <c r="F632" s="6" t="s">
        <v>175</v>
      </c>
      <c r="G632" s="8">
        <v>43237</v>
      </c>
      <c r="H632" s="5" t="s">
        <v>0</v>
      </c>
      <c r="I632" s="5">
        <v>10</v>
      </c>
      <c r="J632" s="5">
        <v>3</v>
      </c>
      <c r="K632" s="5"/>
      <c r="L632" s="5"/>
      <c r="M632" s="5">
        <f t="shared" si="33"/>
        <v>0</v>
      </c>
      <c r="N632" s="5" t="s">
        <v>934</v>
      </c>
      <c r="O632" s="5" t="str">
        <f t="shared" ref="O632:O637" si="36">IF(M632&gt;=400,"dat","khong")</f>
        <v>khong</v>
      </c>
      <c r="P632" s="6"/>
    </row>
    <row r="633" spans="1:16" s="9" customFormat="1" ht="20.25" customHeight="1">
      <c r="A633" s="5">
        <v>594588</v>
      </c>
      <c r="B633" s="6" t="s">
        <v>814</v>
      </c>
      <c r="C633" s="6" t="s">
        <v>815</v>
      </c>
      <c r="D633" s="6" t="s">
        <v>2</v>
      </c>
      <c r="E633" s="7">
        <v>34281</v>
      </c>
      <c r="F633" s="6" t="s">
        <v>170</v>
      </c>
      <c r="G633" s="8">
        <v>43237</v>
      </c>
      <c r="H633" s="5" t="s">
        <v>0</v>
      </c>
      <c r="I633" s="5">
        <v>10</v>
      </c>
      <c r="J633" s="5">
        <v>3</v>
      </c>
      <c r="K633" s="5">
        <v>120</v>
      </c>
      <c r="L633" s="5">
        <v>145</v>
      </c>
      <c r="M633" s="5">
        <f t="shared" si="33"/>
        <v>265</v>
      </c>
      <c r="N633" s="5"/>
      <c r="O633" s="5" t="str">
        <f t="shared" si="36"/>
        <v>khong</v>
      </c>
      <c r="P633" s="6"/>
    </row>
    <row r="634" spans="1:16" s="9" customFormat="1" ht="20.25" customHeight="1">
      <c r="A634" s="5">
        <v>600013</v>
      </c>
      <c r="B634" s="6" t="s">
        <v>816</v>
      </c>
      <c r="C634" s="6" t="s">
        <v>307</v>
      </c>
      <c r="D634" s="6" t="s">
        <v>303</v>
      </c>
      <c r="E634" s="7">
        <v>35450</v>
      </c>
      <c r="F634" s="6" t="s">
        <v>132</v>
      </c>
      <c r="G634" s="8">
        <v>43237</v>
      </c>
      <c r="H634" s="5" t="s">
        <v>0</v>
      </c>
      <c r="I634" s="5">
        <v>10</v>
      </c>
      <c r="J634" s="5">
        <v>3</v>
      </c>
      <c r="K634" s="5">
        <v>145</v>
      </c>
      <c r="L634" s="5">
        <v>130</v>
      </c>
      <c r="M634" s="5">
        <f t="shared" si="33"/>
        <v>275</v>
      </c>
      <c r="N634" s="5"/>
      <c r="O634" s="5" t="str">
        <f t="shared" si="36"/>
        <v>khong</v>
      </c>
      <c r="P634" s="6"/>
    </row>
    <row r="635" spans="1:16" s="9" customFormat="1" ht="20.25" customHeight="1">
      <c r="A635" s="5">
        <v>600754</v>
      </c>
      <c r="B635" s="6" t="s">
        <v>817</v>
      </c>
      <c r="C635" s="6" t="s">
        <v>307</v>
      </c>
      <c r="D635" s="6" t="s">
        <v>303</v>
      </c>
      <c r="E635" s="7">
        <v>35540</v>
      </c>
      <c r="F635" s="6" t="s">
        <v>133</v>
      </c>
      <c r="G635" s="8">
        <v>43237</v>
      </c>
      <c r="H635" s="5" t="s">
        <v>0</v>
      </c>
      <c r="I635" s="5">
        <v>10</v>
      </c>
      <c r="J635" s="5">
        <v>3</v>
      </c>
      <c r="K635" s="5">
        <v>250</v>
      </c>
      <c r="L635" s="5">
        <v>100</v>
      </c>
      <c r="M635" s="5">
        <f t="shared" si="33"/>
        <v>350</v>
      </c>
      <c r="N635" s="5"/>
      <c r="O635" s="5" t="str">
        <f t="shared" si="36"/>
        <v>khong</v>
      </c>
      <c r="P635" s="6"/>
    </row>
    <row r="636" spans="1:16" s="9" customFormat="1" ht="20.25" customHeight="1">
      <c r="A636" s="5">
        <v>601412</v>
      </c>
      <c r="B636" s="6" t="s">
        <v>319</v>
      </c>
      <c r="C636" s="6" t="s">
        <v>734</v>
      </c>
      <c r="D636" s="6" t="s">
        <v>303</v>
      </c>
      <c r="E636" s="7">
        <v>35692</v>
      </c>
      <c r="F636" s="6" t="s">
        <v>243</v>
      </c>
      <c r="G636" s="8">
        <v>43237</v>
      </c>
      <c r="H636" s="5" t="s">
        <v>0</v>
      </c>
      <c r="I636" s="5">
        <v>10</v>
      </c>
      <c r="J636" s="5">
        <v>3</v>
      </c>
      <c r="K636" s="5">
        <v>190</v>
      </c>
      <c r="L636" s="5">
        <v>145</v>
      </c>
      <c r="M636" s="5">
        <f t="shared" si="33"/>
        <v>335</v>
      </c>
      <c r="N636" s="5"/>
      <c r="O636" s="5" t="str">
        <f t="shared" si="36"/>
        <v>khong</v>
      </c>
      <c r="P636" s="6"/>
    </row>
    <row r="637" spans="1:16" s="9" customFormat="1" ht="20.25" customHeight="1">
      <c r="A637" s="5">
        <v>601949</v>
      </c>
      <c r="B637" s="6" t="s">
        <v>818</v>
      </c>
      <c r="C637" s="6" t="s">
        <v>702</v>
      </c>
      <c r="D637" s="6" t="s">
        <v>2</v>
      </c>
      <c r="E637" s="7">
        <v>35493</v>
      </c>
      <c r="F637" s="6" t="s">
        <v>68</v>
      </c>
      <c r="G637" s="8">
        <v>43237</v>
      </c>
      <c r="H637" s="5" t="s">
        <v>0</v>
      </c>
      <c r="I637" s="5">
        <v>10</v>
      </c>
      <c r="J637" s="5">
        <v>3</v>
      </c>
      <c r="K637" s="5">
        <v>270</v>
      </c>
      <c r="L637" s="5">
        <v>320</v>
      </c>
      <c r="M637" s="5">
        <f t="shared" si="33"/>
        <v>590</v>
      </c>
      <c r="N637" s="5"/>
      <c r="O637" s="5" t="str">
        <f t="shared" si="36"/>
        <v>dat</v>
      </c>
      <c r="P637" s="6"/>
    </row>
    <row r="638" spans="1:16" s="9" customFormat="1" ht="20.25" customHeight="1">
      <c r="A638" s="5">
        <v>602357</v>
      </c>
      <c r="B638" s="6" t="s">
        <v>411</v>
      </c>
      <c r="C638" s="6" t="s">
        <v>287</v>
      </c>
      <c r="D638" s="6" t="s">
        <v>2</v>
      </c>
      <c r="E638" s="7">
        <v>35675</v>
      </c>
      <c r="F638" s="6" t="s">
        <v>107</v>
      </c>
      <c r="G638" s="8">
        <v>43237</v>
      </c>
      <c r="H638" s="5" t="s">
        <v>0</v>
      </c>
      <c r="I638" s="5">
        <v>10</v>
      </c>
      <c r="J638" s="5">
        <v>3</v>
      </c>
      <c r="K638" s="5"/>
      <c r="L638" s="5"/>
      <c r="M638" s="5">
        <f t="shared" si="33"/>
        <v>0</v>
      </c>
      <c r="N638" s="5"/>
      <c r="O638" s="5"/>
      <c r="P638" s="6" t="str">
        <f>VLOOKUP(A638,[1]excel003!A$2:M$826,13,0)</f>
        <v>Không đủ điều kiện dự thi</v>
      </c>
    </row>
    <row r="639" spans="1:16" s="9" customFormat="1" ht="20.25" customHeight="1">
      <c r="A639" s="5">
        <v>602911</v>
      </c>
      <c r="B639" s="6" t="s">
        <v>819</v>
      </c>
      <c r="C639" s="6" t="s">
        <v>14</v>
      </c>
      <c r="D639" s="6" t="s">
        <v>2</v>
      </c>
      <c r="E639" s="7">
        <v>35227</v>
      </c>
      <c r="F639" s="6" t="s">
        <v>70</v>
      </c>
      <c r="G639" s="8">
        <v>43237</v>
      </c>
      <c r="H639" s="5" t="s">
        <v>0</v>
      </c>
      <c r="I639" s="5">
        <v>10</v>
      </c>
      <c r="J639" s="5">
        <v>3</v>
      </c>
      <c r="K639" s="5"/>
      <c r="L639" s="5"/>
      <c r="M639" s="5">
        <f t="shared" si="33"/>
        <v>0</v>
      </c>
      <c r="N639" s="5"/>
      <c r="O639" s="5"/>
      <c r="P639" s="6" t="str">
        <f>VLOOKUP(A639,[1]excel003!A$2:M$826,13,0)</f>
        <v>Không đủ điều kiện dự thi</v>
      </c>
    </row>
    <row r="640" spans="1:16" s="9" customFormat="1" ht="20.25" customHeight="1">
      <c r="A640" s="5">
        <v>602983</v>
      </c>
      <c r="B640" s="6" t="s">
        <v>820</v>
      </c>
      <c r="C640" s="6" t="s">
        <v>123</v>
      </c>
      <c r="D640" s="6" t="s">
        <v>2</v>
      </c>
      <c r="E640" s="7">
        <v>35743</v>
      </c>
      <c r="F640" s="6" t="s">
        <v>108</v>
      </c>
      <c r="G640" s="8">
        <v>43237</v>
      </c>
      <c r="H640" s="5" t="s">
        <v>0</v>
      </c>
      <c r="I640" s="5">
        <v>10</v>
      </c>
      <c r="J640" s="5">
        <v>3</v>
      </c>
      <c r="K640" s="5">
        <v>150</v>
      </c>
      <c r="L640" s="5">
        <v>195</v>
      </c>
      <c r="M640" s="5">
        <f t="shared" si="33"/>
        <v>345</v>
      </c>
      <c r="N640" s="5"/>
      <c r="O640" s="5" t="str">
        <f>IF(M640&gt;=400,"dat","khong")</f>
        <v>khong</v>
      </c>
      <c r="P640" s="6"/>
    </row>
    <row r="641" spans="1:16" s="9" customFormat="1" ht="20.25" customHeight="1">
      <c r="A641" s="5">
        <v>603005</v>
      </c>
      <c r="B641" s="6" t="s">
        <v>291</v>
      </c>
      <c r="C641" s="6" t="s">
        <v>561</v>
      </c>
      <c r="D641" s="6" t="s">
        <v>2</v>
      </c>
      <c r="E641" s="7">
        <v>35757</v>
      </c>
      <c r="F641" s="6" t="s">
        <v>150</v>
      </c>
      <c r="G641" s="8">
        <v>43237</v>
      </c>
      <c r="H641" s="5" t="s">
        <v>0</v>
      </c>
      <c r="I641" s="5">
        <v>10</v>
      </c>
      <c r="J641" s="5">
        <v>3</v>
      </c>
      <c r="K641" s="5">
        <v>185</v>
      </c>
      <c r="L641" s="5">
        <v>130</v>
      </c>
      <c r="M641" s="5">
        <f t="shared" si="33"/>
        <v>315</v>
      </c>
      <c r="N641" s="5"/>
      <c r="O641" s="5" t="str">
        <f>IF(M641&gt;=400,"dat","khong")</f>
        <v>khong</v>
      </c>
      <c r="P641" s="6"/>
    </row>
    <row r="642" spans="1:16" s="9" customFormat="1" ht="20.25" customHeight="1">
      <c r="A642" s="5">
        <v>603066</v>
      </c>
      <c r="B642" s="6" t="s">
        <v>379</v>
      </c>
      <c r="C642" s="6" t="s">
        <v>217</v>
      </c>
      <c r="D642" s="6" t="s">
        <v>2</v>
      </c>
      <c r="E642" s="7">
        <v>35666</v>
      </c>
      <c r="F642" s="6" t="s">
        <v>151</v>
      </c>
      <c r="G642" s="8">
        <v>43237</v>
      </c>
      <c r="H642" s="5" t="s">
        <v>0</v>
      </c>
      <c r="I642" s="5">
        <v>10</v>
      </c>
      <c r="J642" s="5">
        <v>3</v>
      </c>
      <c r="K642" s="5">
        <v>95</v>
      </c>
      <c r="L642" s="5">
        <v>145</v>
      </c>
      <c r="M642" s="5">
        <f t="shared" si="33"/>
        <v>240</v>
      </c>
      <c r="N642" s="5"/>
      <c r="O642" s="5" t="str">
        <f>IF(M642&gt;=400,"dat","khong")</f>
        <v>khong</v>
      </c>
      <c r="P642" s="6"/>
    </row>
    <row r="643" spans="1:16" s="9" customFormat="1" ht="20.25" customHeight="1">
      <c r="A643" s="5">
        <v>603502</v>
      </c>
      <c r="B643" s="6" t="s">
        <v>324</v>
      </c>
      <c r="C643" s="6" t="s">
        <v>69</v>
      </c>
      <c r="D643" s="6" t="s">
        <v>303</v>
      </c>
      <c r="E643" s="7">
        <v>35477</v>
      </c>
      <c r="F643" s="6" t="s">
        <v>95</v>
      </c>
      <c r="G643" s="8">
        <v>43237</v>
      </c>
      <c r="H643" s="5" t="s">
        <v>0</v>
      </c>
      <c r="I643" s="5">
        <v>10</v>
      </c>
      <c r="J643" s="5">
        <v>3</v>
      </c>
      <c r="K643" s="5"/>
      <c r="L643" s="5"/>
      <c r="M643" s="5">
        <f t="shared" si="33"/>
        <v>0</v>
      </c>
      <c r="N643" s="5"/>
      <c r="O643" s="5"/>
      <c r="P643" s="6" t="str">
        <f>VLOOKUP(A643,[1]excel003!A$2:M$826,13,0)</f>
        <v>Nợ học phí và không đủ điều kiện thi</v>
      </c>
    </row>
    <row r="644" spans="1:16" s="9" customFormat="1" ht="20.25" customHeight="1">
      <c r="A644" s="5">
        <v>604978</v>
      </c>
      <c r="B644" s="6" t="s">
        <v>821</v>
      </c>
      <c r="C644" s="6" t="s">
        <v>67</v>
      </c>
      <c r="D644" s="6" t="s">
        <v>303</v>
      </c>
      <c r="E644" s="7">
        <v>35762</v>
      </c>
      <c r="F644" s="6" t="s">
        <v>20</v>
      </c>
      <c r="G644" s="8">
        <v>43237</v>
      </c>
      <c r="H644" s="5" t="s">
        <v>0</v>
      </c>
      <c r="I644" s="5">
        <v>10</v>
      </c>
      <c r="J644" s="5">
        <v>3</v>
      </c>
      <c r="K644" s="5"/>
      <c r="L644" s="5"/>
      <c r="M644" s="5">
        <f t="shared" si="33"/>
        <v>0</v>
      </c>
      <c r="N644" s="5" t="s">
        <v>934</v>
      </c>
      <c r="O644" s="5" t="str">
        <f>IF(M644&gt;=400,"dat","khong")</f>
        <v>khong</v>
      </c>
      <c r="P644" s="6"/>
    </row>
    <row r="645" spans="1:16" s="9" customFormat="1" ht="20.25" customHeight="1">
      <c r="A645" s="5">
        <v>605066</v>
      </c>
      <c r="B645" s="6" t="s">
        <v>417</v>
      </c>
      <c r="C645" s="6" t="s">
        <v>307</v>
      </c>
      <c r="D645" s="6" t="s">
        <v>303</v>
      </c>
      <c r="E645" s="7">
        <v>35417</v>
      </c>
      <c r="F645" s="6" t="s">
        <v>112</v>
      </c>
      <c r="G645" s="8">
        <v>43237</v>
      </c>
      <c r="H645" s="5" t="s">
        <v>0</v>
      </c>
      <c r="I645" s="5">
        <v>10</v>
      </c>
      <c r="J645" s="5">
        <v>3</v>
      </c>
      <c r="K645" s="5">
        <v>325</v>
      </c>
      <c r="L645" s="5">
        <v>325</v>
      </c>
      <c r="M645" s="5">
        <f t="shared" si="33"/>
        <v>650</v>
      </c>
      <c r="N645" s="5"/>
      <c r="O645" s="5" t="str">
        <f>IF(M645&gt;=400,"dat","khong")</f>
        <v>dat</v>
      </c>
      <c r="P645" s="6"/>
    </row>
    <row r="646" spans="1:16" s="9" customFormat="1" ht="20.25" customHeight="1">
      <c r="A646" s="5">
        <v>582794</v>
      </c>
      <c r="B646" s="6" t="s">
        <v>297</v>
      </c>
      <c r="C646" s="6" t="s">
        <v>391</v>
      </c>
      <c r="D646" s="6" t="s">
        <v>2</v>
      </c>
      <c r="E646" s="7">
        <v>34898</v>
      </c>
      <c r="F646" s="6" t="s">
        <v>269</v>
      </c>
      <c r="G646" s="8">
        <v>43237</v>
      </c>
      <c r="H646" s="5" t="s">
        <v>21</v>
      </c>
      <c r="I646" s="5">
        <v>10</v>
      </c>
      <c r="J646" s="5">
        <v>3</v>
      </c>
      <c r="K646" s="5">
        <v>185</v>
      </c>
      <c r="L646" s="5">
        <v>165</v>
      </c>
      <c r="M646" s="5">
        <f t="shared" si="33"/>
        <v>350</v>
      </c>
      <c r="N646" s="5"/>
      <c r="O646" s="5" t="str">
        <f>IF(M646&gt;=400,"dat","khong")</f>
        <v>khong</v>
      </c>
      <c r="P646" s="6"/>
    </row>
    <row r="647" spans="1:16" s="9" customFormat="1" ht="20.25" customHeight="1">
      <c r="A647" s="5">
        <v>585467</v>
      </c>
      <c r="B647" s="6" t="s">
        <v>366</v>
      </c>
      <c r="C647" s="6" t="s">
        <v>82</v>
      </c>
      <c r="D647" s="6" t="s">
        <v>303</v>
      </c>
      <c r="E647" s="7">
        <v>34831</v>
      </c>
      <c r="F647" s="6" t="s">
        <v>246</v>
      </c>
      <c r="G647" s="8">
        <v>43237</v>
      </c>
      <c r="H647" s="5" t="s">
        <v>21</v>
      </c>
      <c r="I647" s="5">
        <v>10</v>
      </c>
      <c r="J647" s="5">
        <v>3</v>
      </c>
      <c r="K647" s="5"/>
      <c r="L647" s="5"/>
      <c r="M647" s="5">
        <f t="shared" si="33"/>
        <v>0</v>
      </c>
      <c r="N647" s="5"/>
      <c r="O647" s="5"/>
      <c r="P647" s="6" t="str">
        <f>VLOOKUP(A647,[1]excel003!A$2:M$826,13,0)</f>
        <v>Nợ học phí và không đủ điều kiện thi</v>
      </c>
    </row>
    <row r="648" spans="1:16" s="9" customFormat="1" ht="20.25" customHeight="1">
      <c r="A648" s="5">
        <v>586800</v>
      </c>
      <c r="B648" s="6" t="s">
        <v>822</v>
      </c>
      <c r="C648" s="6" t="s">
        <v>823</v>
      </c>
      <c r="D648" s="6" t="s">
        <v>2</v>
      </c>
      <c r="E648" s="7">
        <v>34254</v>
      </c>
      <c r="F648" s="6" t="s">
        <v>117</v>
      </c>
      <c r="G648" s="8">
        <v>43237</v>
      </c>
      <c r="H648" s="5" t="s">
        <v>21</v>
      </c>
      <c r="I648" s="5">
        <v>10</v>
      </c>
      <c r="J648" s="5">
        <v>3</v>
      </c>
      <c r="K648" s="5">
        <v>140</v>
      </c>
      <c r="L648" s="5">
        <v>80</v>
      </c>
      <c r="M648" s="5">
        <f t="shared" ref="M648:M711" si="37">L648+K648</f>
        <v>220</v>
      </c>
      <c r="N648" s="5"/>
      <c r="O648" s="5" t="str">
        <f t="shared" ref="O648:O654" si="38">IF(M648&gt;=400,"dat","khong")</f>
        <v>khong</v>
      </c>
      <c r="P648" s="6"/>
    </row>
    <row r="649" spans="1:16" s="9" customFormat="1" ht="20.25" customHeight="1">
      <c r="A649" s="5">
        <v>592832</v>
      </c>
      <c r="B649" s="6" t="s">
        <v>778</v>
      </c>
      <c r="C649" s="6" t="s">
        <v>565</v>
      </c>
      <c r="D649" s="6" t="s">
        <v>2</v>
      </c>
      <c r="E649" s="7">
        <v>35227</v>
      </c>
      <c r="F649" s="6" t="s">
        <v>139</v>
      </c>
      <c r="G649" s="8">
        <v>43237</v>
      </c>
      <c r="H649" s="5" t="s">
        <v>21</v>
      </c>
      <c r="I649" s="5">
        <v>10</v>
      </c>
      <c r="J649" s="5">
        <v>3</v>
      </c>
      <c r="K649" s="5">
        <v>215</v>
      </c>
      <c r="L649" s="5">
        <v>110</v>
      </c>
      <c r="M649" s="5">
        <f t="shared" si="37"/>
        <v>325</v>
      </c>
      <c r="N649" s="5"/>
      <c r="O649" s="5" t="str">
        <f t="shared" si="38"/>
        <v>khong</v>
      </c>
      <c r="P649" s="6"/>
    </row>
    <row r="650" spans="1:16" s="9" customFormat="1" ht="20.25" customHeight="1">
      <c r="A650" s="5">
        <v>594645</v>
      </c>
      <c r="B650" s="6" t="s">
        <v>492</v>
      </c>
      <c r="C650" s="6" t="s">
        <v>570</v>
      </c>
      <c r="D650" s="6" t="s">
        <v>2</v>
      </c>
      <c r="E650" s="7">
        <v>35318</v>
      </c>
      <c r="F650" s="6" t="s">
        <v>170</v>
      </c>
      <c r="G650" s="8">
        <v>43237</v>
      </c>
      <c r="H650" s="5" t="s">
        <v>21</v>
      </c>
      <c r="I650" s="5">
        <v>10</v>
      </c>
      <c r="J650" s="5">
        <v>3</v>
      </c>
      <c r="K650" s="5">
        <v>175</v>
      </c>
      <c r="L650" s="5">
        <v>120</v>
      </c>
      <c r="M650" s="5">
        <f t="shared" si="37"/>
        <v>295</v>
      </c>
      <c r="N650" s="5"/>
      <c r="O650" s="5" t="str">
        <f t="shared" si="38"/>
        <v>khong</v>
      </c>
      <c r="P650" s="6"/>
    </row>
    <row r="651" spans="1:16" s="9" customFormat="1" ht="20.25" customHeight="1">
      <c r="A651" s="5">
        <v>596557</v>
      </c>
      <c r="B651" s="6" t="s">
        <v>824</v>
      </c>
      <c r="C651" s="6" t="s">
        <v>391</v>
      </c>
      <c r="D651" s="6" t="s">
        <v>2</v>
      </c>
      <c r="E651" s="7">
        <v>35342</v>
      </c>
      <c r="F651" s="6" t="s">
        <v>131</v>
      </c>
      <c r="G651" s="8">
        <v>43237</v>
      </c>
      <c r="H651" s="5" t="s">
        <v>21</v>
      </c>
      <c r="I651" s="5">
        <v>10</v>
      </c>
      <c r="J651" s="5">
        <v>3</v>
      </c>
      <c r="K651" s="5">
        <v>240</v>
      </c>
      <c r="L651" s="5">
        <v>180</v>
      </c>
      <c r="M651" s="5">
        <f t="shared" si="37"/>
        <v>420</v>
      </c>
      <c r="N651" s="5"/>
      <c r="O651" s="5" t="str">
        <f t="shared" si="38"/>
        <v>dat</v>
      </c>
      <c r="P651" s="6"/>
    </row>
    <row r="652" spans="1:16" s="9" customFormat="1" ht="20.25" customHeight="1">
      <c r="A652" s="5">
        <v>600235</v>
      </c>
      <c r="B652" s="6" t="s">
        <v>825</v>
      </c>
      <c r="C652" s="6" t="s">
        <v>60</v>
      </c>
      <c r="D652" s="6" t="s">
        <v>2</v>
      </c>
      <c r="E652" s="7">
        <v>35630</v>
      </c>
      <c r="F652" s="6" t="s">
        <v>120</v>
      </c>
      <c r="G652" s="8">
        <v>43237</v>
      </c>
      <c r="H652" s="5" t="s">
        <v>21</v>
      </c>
      <c r="I652" s="5">
        <v>10</v>
      </c>
      <c r="J652" s="5">
        <v>3</v>
      </c>
      <c r="K652" s="5">
        <v>170</v>
      </c>
      <c r="L652" s="5">
        <v>115</v>
      </c>
      <c r="M652" s="5">
        <f t="shared" si="37"/>
        <v>285</v>
      </c>
      <c r="N652" s="5"/>
      <c r="O652" s="5" t="str">
        <f t="shared" si="38"/>
        <v>khong</v>
      </c>
      <c r="P652" s="6"/>
    </row>
    <row r="653" spans="1:16" s="9" customFormat="1" ht="20.25" customHeight="1">
      <c r="A653" s="5">
        <v>601421</v>
      </c>
      <c r="B653" s="6" t="s">
        <v>346</v>
      </c>
      <c r="C653" s="6" t="s">
        <v>406</v>
      </c>
      <c r="D653" s="6" t="s">
        <v>303</v>
      </c>
      <c r="E653" s="7">
        <v>35774</v>
      </c>
      <c r="F653" s="6" t="s">
        <v>243</v>
      </c>
      <c r="G653" s="8">
        <v>43237</v>
      </c>
      <c r="H653" s="5" t="s">
        <v>21</v>
      </c>
      <c r="I653" s="5">
        <v>10</v>
      </c>
      <c r="J653" s="5">
        <v>3</v>
      </c>
      <c r="K653" s="5">
        <v>240</v>
      </c>
      <c r="L653" s="5">
        <v>270</v>
      </c>
      <c r="M653" s="5">
        <f t="shared" si="37"/>
        <v>510</v>
      </c>
      <c r="N653" s="5"/>
      <c r="O653" s="5" t="str">
        <f t="shared" si="38"/>
        <v>dat</v>
      </c>
      <c r="P653" s="6"/>
    </row>
    <row r="654" spans="1:16" s="9" customFormat="1" ht="20.25" customHeight="1">
      <c r="A654" s="5">
        <v>602058</v>
      </c>
      <c r="B654" s="6" t="s">
        <v>826</v>
      </c>
      <c r="C654" s="6" t="s">
        <v>270</v>
      </c>
      <c r="D654" s="6" t="s">
        <v>2</v>
      </c>
      <c r="E654" s="7">
        <v>34516</v>
      </c>
      <c r="F654" s="6" t="s">
        <v>94</v>
      </c>
      <c r="G654" s="8">
        <v>43237</v>
      </c>
      <c r="H654" s="5" t="s">
        <v>21</v>
      </c>
      <c r="I654" s="5">
        <v>10</v>
      </c>
      <c r="J654" s="5">
        <v>3</v>
      </c>
      <c r="K654" s="5">
        <v>210</v>
      </c>
      <c r="L654" s="5">
        <v>215</v>
      </c>
      <c r="M654" s="5">
        <f t="shared" si="37"/>
        <v>425</v>
      </c>
      <c r="N654" s="5"/>
      <c r="O654" s="5" t="str">
        <f t="shared" si="38"/>
        <v>dat</v>
      </c>
      <c r="P654" s="6"/>
    </row>
    <row r="655" spans="1:16" s="9" customFormat="1" ht="20.25" customHeight="1">
      <c r="A655" s="5">
        <v>602488</v>
      </c>
      <c r="B655" s="6" t="s">
        <v>827</v>
      </c>
      <c r="C655" s="6" t="s">
        <v>34</v>
      </c>
      <c r="D655" s="6" t="s">
        <v>303</v>
      </c>
      <c r="E655" s="7">
        <v>35498</v>
      </c>
      <c r="F655" s="6" t="s">
        <v>233</v>
      </c>
      <c r="G655" s="8">
        <v>43237</v>
      </c>
      <c r="H655" s="5" t="s">
        <v>21</v>
      </c>
      <c r="I655" s="5">
        <v>10</v>
      </c>
      <c r="J655" s="5">
        <v>3</v>
      </c>
      <c r="K655" s="5"/>
      <c r="L655" s="5"/>
      <c r="M655" s="5">
        <f t="shared" si="37"/>
        <v>0</v>
      </c>
      <c r="N655" s="5"/>
      <c r="O655" s="5"/>
      <c r="P655" s="6" t="str">
        <f>VLOOKUP(A655,[1]excel003!A$2:M$826,13,0)</f>
        <v>Không đủ điều kiện dự thi</v>
      </c>
    </row>
    <row r="656" spans="1:16" s="9" customFormat="1" ht="20.25" customHeight="1">
      <c r="A656" s="5">
        <v>603011</v>
      </c>
      <c r="B656" s="6" t="s">
        <v>776</v>
      </c>
      <c r="C656" s="6" t="s">
        <v>271</v>
      </c>
      <c r="D656" s="6" t="s">
        <v>2</v>
      </c>
      <c r="E656" s="7">
        <v>35532</v>
      </c>
      <c r="F656" s="6" t="s">
        <v>108</v>
      </c>
      <c r="G656" s="8">
        <v>43237</v>
      </c>
      <c r="H656" s="5" t="s">
        <v>21</v>
      </c>
      <c r="I656" s="5">
        <v>10</v>
      </c>
      <c r="J656" s="5">
        <v>3</v>
      </c>
      <c r="K656" s="5">
        <v>240</v>
      </c>
      <c r="L656" s="5">
        <v>175</v>
      </c>
      <c r="M656" s="5">
        <f t="shared" si="37"/>
        <v>415</v>
      </c>
      <c r="N656" s="5"/>
      <c r="O656" s="5" t="str">
        <f t="shared" ref="O656:O665" si="39">IF(M656&gt;=400,"dat","khong")</f>
        <v>dat</v>
      </c>
      <c r="P656" s="6"/>
    </row>
    <row r="657" spans="1:16" s="9" customFormat="1" ht="20.25" customHeight="1">
      <c r="A657" s="5">
        <v>603210</v>
      </c>
      <c r="B657" s="6" t="s">
        <v>828</v>
      </c>
      <c r="C657" s="6" t="s">
        <v>451</v>
      </c>
      <c r="D657" s="6" t="s">
        <v>2</v>
      </c>
      <c r="E657" s="7">
        <v>34709</v>
      </c>
      <c r="F657" s="6" t="s">
        <v>152</v>
      </c>
      <c r="G657" s="8">
        <v>43237</v>
      </c>
      <c r="H657" s="5" t="s">
        <v>21</v>
      </c>
      <c r="I657" s="5">
        <v>10</v>
      </c>
      <c r="J657" s="5">
        <v>3</v>
      </c>
      <c r="K657" s="5">
        <v>130</v>
      </c>
      <c r="L657" s="5">
        <v>115</v>
      </c>
      <c r="M657" s="5">
        <f t="shared" si="37"/>
        <v>245</v>
      </c>
      <c r="N657" s="5"/>
      <c r="O657" s="5" t="str">
        <f t="shared" si="39"/>
        <v>khong</v>
      </c>
      <c r="P657" s="6"/>
    </row>
    <row r="658" spans="1:16" s="9" customFormat="1" ht="20.25" customHeight="1">
      <c r="A658" s="5">
        <v>603219</v>
      </c>
      <c r="B658" s="6" t="s">
        <v>345</v>
      </c>
      <c r="C658" s="6" t="s">
        <v>162</v>
      </c>
      <c r="D658" s="6" t="s">
        <v>303</v>
      </c>
      <c r="E658" s="7">
        <v>35523</v>
      </c>
      <c r="F658" s="6" t="s">
        <v>19</v>
      </c>
      <c r="G658" s="8">
        <v>43237</v>
      </c>
      <c r="H658" s="5" t="s">
        <v>21</v>
      </c>
      <c r="I658" s="5">
        <v>10</v>
      </c>
      <c r="J658" s="5">
        <v>3</v>
      </c>
      <c r="K658" s="5">
        <v>370</v>
      </c>
      <c r="L658" s="5">
        <v>265</v>
      </c>
      <c r="M658" s="5">
        <f t="shared" si="37"/>
        <v>635</v>
      </c>
      <c r="N658" s="5"/>
      <c r="O658" s="5" t="str">
        <f t="shared" si="39"/>
        <v>dat</v>
      </c>
      <c r="P658" s="6"/>
    </row>
    <row r="659" spans="1:16" s="9" customFormat="1" ht="20.25" customHeight="1">
      <c r="A659" s="5">
        <v>604608</v>
      </c>
      <c r="B659" s="6" t="s">
        <v>305</v>
      </c>
      <c r="C659" s="6" t="s">
        <v>162</v>
      </c>
      <c r="D659" s="6" t="s">
        <v>303</v>
      </c>
      <c r="E659" s="7">
        <v>35619</v>
      </c>
      <c r="F659" s="6" t="s">
        <v>272</v>
      </c>
      <c r="G659" s="8">
        <v>43237</v>
      </c>
      <c r="H659" s="5" t="s">
        <v>21</v>
      </c>
      <c r="I659" s="5">
        <v>10</v>
      </c>
      <c r="J659" s="5">
        <v>3</v>
      </c>
      <c r="K659" s="5">
        <v>415</v>
      </c>
      <c r="L659" s="5">
        <v>335</v>
      </c>
      <c r="M659" s="5">
        <f t="shared" si="37"/>
        <v>750</v>
      </c>
      <c r="N659" s="5"/>
      <c r="O659" s="5" t="str">
        <f t="shared" si="39"/>
        <v>dat</v>
      </c>
      <c r="P659" s="6"/>
    </row>
    <row r="660" spans="1:16" s="9" customFormat="1" ht="20.25" customHeight="1">
      <c r="A660" s="5">
        <v>604924</v>
      </c>
      <c r="B660" s="6" t="s">
        <v>829</v>
      </c>
      <c r="C660" s="6" t="s">
        <v>830</v>
      </c>
      <c r="D660" s="6" t="s">
        <v>303</v>
      </c>
      <c r="E660" s="7">
        <v>35580</v>
      </c>
      <c r="F660" s="6" t="s">
        <v>216</v>
      </c>
      <c r="G660" s="8">
        <v>43237</v>
      </c>
      <c r="H660" s="5" t="s">
        <v>21</v>
      </c>
      <c r="I660" s="5">
        <v>10</v>
      </c>
      <c r="J660" s="5">
        <v>3</v>
      </c>
      <c r="K660" s="5">
        <v>370</v>
      </c>
      <c r="L660" s="5">
        <v>310</v>
      </c>
      <c r="M660" s="5">
        <f t="shared" si="37"/>
        <v>680</v>
      </c>
      <c r="N660" s="5"/>
      <c r="O660" s="5" t="str">
        <f t="shared" si="39"/>
        <v>dat</v>
      </c>
      <c r="P660" s="6"/>
    </row>
    <row r="661" spans="1:16" s="9" customFormat="1" ht="20.25" customHeight="1">
      <c r="A661" s="5">
        <v>604928</v>
      </c>
      <c r="B661" s="6" t="s">
        <v>549</v>
      </c>
      <c r="C661" s="6" t="s">
        <v>34</v>
      </c>
      <c r="D661" s="6" t="s">
        <v>303</v>
      </c>
      <c r="E661" s="7">
        <v>35757</v>
      </c>
      <c r="F661" s="6" t="s">
        <v>19</v>
      </c>
      <c r="G661" s="8">
        <v>43237</v>
      </c>
      <c r="H661" s="5" t="s">
        <v>21</v>
      </c>
      <c r="I661" s="5">
        <v>10</v>
      </c>
      <c r="J661" s="5">
        <v>3</v>
      </c>
      <c r="K661" s="5">
        <v>330</v>
      </c>
      <c r="L661" s="5">
        <v>270</v>
      </c>
      <c r="M661" s="5">
        <f t="shared" si="37"/>
        <v>600</v>
      </c>
      <c r="N661" s="5"/>
      <c r="O661" s="5" t="str">
        <f t="shared" si="39"/>
        <v>dat</v>
      </c>
      <c r="P661" s="6"/>
    </row>
    <row r="662" spans="1:16" s="9" customFormat="1" ht="20.25" customHeight="1">
      <c r="A662" s="5">
        <v>592774</v>
      </c>
      <c r="B662" s="6" t="s">
        <v>317</v>
      </c>
      <c r="C662" s="6" t="s">
        <v>810</v>
      </c>
      <c r="D662" s="6" t="s">
        <v>2</v>
      </c>
      <c r="E662" s="7">
        <v>35377</v>
      </c>
      <c r="F662" s="6" t="s">
        <v>9</v>
      </c>
      <c r="G662" s="8">
        <v>43237</v>
      </c>
      <c r="H662" s="5" t="s">
        <v>42</v>
      </c>
      <c r="I662" s="5">
        <v>10</v>
      </c>
      <c r="J662" s="5">
        <v>3</v>
      </c>
      <c r="K662" s="5">
        <v>195</v>
      </c>
      <c r="L662" s="5">
        <v>140</v>
      </c>
      <c r="M662" s="5">
        <f t="shared" si="37"/>
        <v>335</v>
      </c>
      <c r="N662" s="5"/>
      <c r="O662" s="5" t="str">
        <f t="shared" si="39"/>
        <v>khong</v>
      </c>
      <c r="P662" s="6"/>
    </row>
    <row r="663" spans="1:16" s="9" customFormat="1" ht="20.25" customHeight="1">
      <c r="A663" s="5">
        <v>596618</v>
      </c>
      <c r="B663" s="6" t="s">
        <v>831</v>
      </c>
      <c r="C663" s="6" t="s">
        <v>832</v>
      </c>
      <c r="D663" s="6" t="s">
        <v>2</v>
      </c>
      <c r="E663" s="7">
        <v>35295</v>
      </c>
      <c r="F663" s="6" t="s">
        <v>131</v>
      </c>
      <c r="G663" s="8">
        <v>43237</v>
      </c>
      <c r="H663" s="5" t="s">
        <v>42</v>
      </c>
      <c r="I663" s="5">
        <v>10</v>
      </c>
      <c r="J663" s="5">
        <v>3</v>
      </c>
      <c r="K663" s="5">
        <v>165</v>
      </c>
      <c r="L663" s="5">
        <v>45</v>
      </c>
      <c r="M663" s="5">
        <f t="shared" si="37"/>
        <v>210</v>
      </c>
      <c r="N663" s="5"/>
      <c r="O663" s="5" t="str">
        <f t="shared" si="39"/>
        <v>khong</v>
      </c>
      <c r="P663" s="6"/>
    </row>
    <row r="664" spans="1:16" s="9" customFormat="1" ht="20.25" customHeight="1">
      <c r="A664" s="5">
        <v>600066</v>
      </c>
      <c r="B664" s="6" t="s">
        <v>439</v>
      </c>
      <c r="C664" s="6" t="s">
        <v>653</v>
      </c>
      <c r="D664" s="6" t="s">
        <v>303</v>
      </c>
      <c r="E664" s="7">
        <v>35596</v>
      </c>
      <c r="F664" s="6" t="s">
        <v>132</v>
      </c>
      <c r="G664" s="8">
        <v>43237</v>
      </c>
      <c r="H664" s="5" t="s">
        <v>42</v>
      </c>
      <c r="I664" s="5">
        <v>10</v>
      </c>
      <c r="J664" s="5">
        <v>3</v>
      </c>
      <c r="K664" s="5">
        <v>185</v>
      </c>
      <c r="L664" s="5">
        <v>90</v>
      </c>
      <c r="M664" s="5">
        <f t="shared" si="37"/>
        <v>275</v>
      </c>
      <c r="N664" s="5"/>
      <c r="O664" s="5" t="str">
        <f t="shared" si="39"/>
        <v>khong</v>
      </c>
      <c r="P664" s="6"/>
    </row>
    <row r="665" spans="1:16" s="9" customFormat="1" ht="20.25" customHeight="1">
      <c r="A665" s="5">
        <v>600148</v>
      </c>
      <c r="B665" s="6" t="s">
        <v>742</v>
      </c>
      <c r="C665" s="6" t="s">
        <v>467</v>
      </c>
      <c r="D665" s="6" t="s">
        <v>303</v>
      </c>
      <c r="E665" s="7">
        <v>35621</v>
      </c>
      <c r="F665" s="6" t="s">
        <v>81</v>
      </c>
      <c r="G665" s="8">
        <v>43237</v>
      </c>
      <c r="H665" s="5" t="s">
        <v>42</v>
      </c>
      <c r="I665" s="5">
        <v>10</v>
      </c>
      <c r="J665" s="5">
        <v>3</v>
      </c>
      <c r="K665" s="5">
        <v>170</v>
      </c>
      <c r="L665" s="5">
        <v>175</v>
      </c>
      <c r="M665" s="5">
        <f t="shared" si="37"/>
        <v>345</v>
      </c>
      <c r="N665" s="5"/>
      <c r="O665" s="5" t="str">
        <f t="shared" si="39"/>
        <v>khong</v>
      </c>
      <c r="P665" s="6"/>
    </row>
    <row r="666" spans="1:16" s="9" customFormat="1" ht="20.25" customHeight="1">
      <c r="A666" s="5">
        <v>601092</v>
      </c>
      <c r="B666" s="6" t="s">
        <v>833</v>
      </c>
      <c r="C666" s="6" t="s">
        <v>45</v>
      </c>
      <c r="D666" s="6" t="s">
        <v>303</v>
      </c>
      <c r="E666" s="7">
        <v>35709</v>
      </c>
      <c r="F666" s="6" t="s">
        <v>159</v>
      </c>
      <c r="G666" s="8">
        <v>43237</v>
      </c>
      <c r="H666" s="5" t="s">
        <v>42</v>
      </c>
      <c r="I666" s="5">
        <v>10</v>
      </c>
      <c r="J666" s="5">
        <v>3</v>
      </c>
      <c r="K666" s="5"/>
      <c r="L666" s="5"/>
      <c r="M666" s="5">
        <f t="shared" si="37"/>
        <v>0</v>
      </c>
      <c r="N666" s="5"/>
      <c r="O666" s="5"/>
      <c r="P666" s="6" t="str">
        <f>VLOOKUP(A666,[1]excel003!A$2:M$826,13,0)</f>
        <v>Không đủ điều kiện dự thi</v>
      </c>
    </row>
    <row r="667" spans="1:16" s="9" customFormat="1" ht="20.25" customHeight="1">
      <c r="A667" s="5">
        <v>601462</v>
      </c>
      <c r="B667" s="6" t="s">
        <v>366</v>
      </c>
      <c r="C667" s="6" t="s">
        <v>52</v>
      </c>
      <c r="D667" s="6" t="s">
        <v>303</v>
      </c>
      <c r="E667" s="7">
        <v>35692</v>
      </c>
      <c r="F667" s="6" t="s">
        <v>243</v>
      </c>
      <c r="G667" s="8">
        <v>43237</v>
      </c>
      <c r="H667" s="5" t="s">
        <v>42</v>
      </c>
      <c r="I667" s="5">
        <v>10</v>
      </c>
      <c r="J667" s="5">
        <v>3</v>
      </c>
      <c r="K667" s="5">
        <v>270</v>
      </c>
      <c r="L667" s="5">
        <v>225</v>
      </c>
      <c r="M667" s="5">
        <f t="shared" si="37"/>
        <v>495</v>
      </c>
      <c r="N667" s="5"/>
      <c r="O667" s="5" t="str">
        <f>IF(M667&gt;=400,"dat","khong")</f>
        <v>dat</v>
      </c>
      <c r="P667" s="6"/>
    </row>
    <row r="668" spans="1:16" s="9" customFormat="1" ht="20.25" customHeight="1">
      <c r="A668" s="5">
        <v>601904</v>
      </c>
      <c r="B668" s="6" t="s">
        <v>834</v>
      </c>
      <c r="C668" s="6" t="s">
        <v>810</v>
      </c>
      <c r="D668" s="6" t="s">
        <v>2</v>
      </c>
      <c r="E668" s="7">
        <v>35660</v>
      </c>
      <c r="F668" s="6" t="s">
        <v>235</v>
      </c>
      <c r="G668" s="8">
        <v>43237</v>
      </c>
      <c r="H668" s="5" t="s">
        <v>42</v>
      </c>
      <c r="I668" s="5">
        <v>10</v>
      </c>
      <c r="J668" s="5">
        <v>3</v>
      </c>
      <c r="K668" s="5"/>
      <c r="L668" s="5"/>
      <c r="M668" s="5">
        <f t="shared" si="37"/>
        <v>0</v>
      </c>
      <c r="N668" s="5"/>
      <c r="O668" s="5"/>
      <c r="P668" s="6" t="str">
        <f>VLOOKUP(A668,[1]excel003!A$2:M$826,13,0)</f>
        <v>Không đủ điều kiện dự thi</v>
      </c>
    </row>
    <row r="669" spans="1:16" s="9" customFormat="1" ht="20.25" customHeight="1">
      <c r="A669" s="5">
        <v>602009</v>
      </c>
      <c r="B669" s="6" t="s">
        <v>819</v>
      </c>
      <c r="C669" s="6" t="s">
        <v>360</v>
      </c>
      <c r="D669" s="6" t="s">
        <v>2</v>
      </c>
      <c r="E669" s="7">
        <v>35464</v>
      </c>
      <c r="F669" s="6" t="s">
        <v>68</v>
      </c>
      <c r="G669" s="8">
        <v>43237</v>
      </c>
      <c r="H669" s="5" t="s">
        <v>42</v>
      </c>
      <c r="I669" s="5">
        <v>10</v>
      </c>
      <c r="J669" s="5">
        <v>3</v>
      </c>
      <c r="K669" s="5">
        <v>325</v>
      </c>
      <c r="L669" s="5">
        <v>130</v>
      </c>
      <c r="M669" s="5">
        <f t="shared" si="37"/>
        <v>455</v>
      </c>
      <c r="N669" s="5"/>
      <c r="O669" s="5" t="str">
        <f>IF(M669&gt;=400,"dat","khong")</f>
        <v>dat</v>
      </c>
      <c r="P669" s="6"/>
    </row>
    <row r="670" spans="1:16" s="9" customFormat="1" ht="20.25" customHeight="1">
      <c r="A670" s="5">
        <v>603026</v>
      </c>
      <c r="B670" s="6" t="s">
        <v>835</v>
      </c>
      <c r="C670" s="6" t="s">
        <v>323</v>
      </c>
      <c r="D670" s="6" t="s">
        <v>2</v>
      </c>
      <c r="E670" s="7">
        <v>35458</v>
      </c>
      <c r="F670" s="6" t="s">
        <v>151</v>
      </c>
      <c r="G670" s="8">
        <v>43237</v>
      </c>
      <c r="H670" s="5" t="s">
        <v>42</v>
      </c>
      <c r="I670" s="5">
        <v>10</v>
      </c>
      <c r="J670" s="5">
        <v>3</v>
      </c>
      <c r="K670" s="5">
        <v>185</v>
      </c>
      <c r="L670" s="5">
        <v>65</v>
      </c>
      <c r="M670" s="5">
        <f t="shared" si="37"/>
        <v>250</v>
      </c>
      <c r="N670" s="5"/>
      <c r="O670" s="5" t="str">
        <f>IF(M670&gt;=400,"dat","khong")</f>
        <v>khong</v>
      </c>
      <c r="P670" s="6"/>
    </row>
    <row r="671" spans="1:16" s="9" customFormat="1" ht="20.25" customHeight="1">
      <c r="A671" s="5">
        <v>603180</v>
      </c>
      <c r="B671" s="6" t="s">
        <v>836</v>
      </c>
      <c r="C671" s="6" t="s">
        <v>45</v>
      </c>
      <c r="D671" s="6" t="s">
        <v>303</v>
      </c>
      <c r="E671" s="7">
        <v>35708</v>
      </c>
      <c r="F671" s="6" t="s">
        <v>144</v>
      </c>
      <c r="G671" s="8">
        <v>43237</v>
      </c>
      <c r="H671" s="5" t="s">
        <v>42</v>
      </c>
      <c r="I671" s="5">
        <v>10</v>
      </c>
      <c r="J671" s="5">
        <v>3</v>
      </c>
      <c r="K671" s="5">
        <v>245</v>
      </c>
      <c r="L671" s="5">
        <v>160</v>
      </c>
      <c r="M671" s="5">
        <f t="shared" si="37"/>
        <v>405</v>
      </c>
      <c r="N671" s="5"/>
      <c r="O671" s="5" t="str">
        <f>IF(M671&gt;=400,"dat","khong")</f>
        <v>dat</v>
      </c>
      <c r="P671" s="6"/>
    </row>
    <row r="672" spans="1:16" s="9" customFormat="1" ht="20.25" customHeight="1">
      <c r="A672" s="5">
        <v>603473</v>
      </c>
      <c r="B672" s="6" t="s">
        <v>837</v>
      </c>
      <c r="C672" s="6" t="s">
        <v>409</v>
      </c>
      <c r="D672" s="6" t="s">
        <v>303</v>
      </c>
      <c r="E672" s="7">
        <v>35786</v>
      </c>
      <c r="F672" s="6" t="s">
        <v>244</v>
      </c>
      <c r="G672" s="8">
        <v>43237</v>
      </c>
      <c r="H672" s="5" t="s">
        <v>42</v>
      </c>
      <c r="I672" s="5">
        <v>10</v>
      </c>
      <c r="J672" s="5">
        <v>3</v>
      </c>
      <c r="K672" s="5"/>
      <c r="L672" s="5"/>
      <c r="M672" s="5">
        <f t="shared" si="37"/>
        <v>0</v>
      </c>
      <c r="N672" s="5"/>
      <c r="O672" s="5"/>
      <c r="P672" s="6" t="str">
        <f>VLOOKUP(A672,[1]excel003!A$2:M$826,13,0)</f>
        <v>Không đủ điều kiện dự thi</v>
      </c>
    </row>
    <row r="673" spans="1:16" s="9" customFormat="1" ht="20.25" customHeight="1">
      <c r="A673" s="5">
        <v>603965</v>
      </c>
      <c r="B673" s="6" t="s">
        <v>319</v>
      </c>
      <c r="C673" s="6" t="s">
        <v>52</v>
      </c>
      <c r="D673" s="6" t="s">
        <v>303</v>
      </c>
      <c r="E673" s="7">
        <v>35693</v>
      </c>
      <c r="F673" s="6" t="s">
        <v>71</v>
      </c>
      <c r="G673" s="8">
        <v>43237</v>
      </c>
      <c r="H673" s="5" t="s">
        <v>42</v>
      </c>
      <c r="I673" s="5">
        <v>10</v>
      </c>
      <c r="J673" s="5">
        <v>3</v>
      </c>
      <c r="K673" s="5"/>
      <c r="L673" s="5"/>
      <c r="M673" s="5">
        <f t="shared" si="37"/>
        <v>0</v>
      </c>
      <c r="N673" s="5"/>
      <c r="O673" s="5"/>
      <c r="P673" s="6" t="str">
        <f>VLOOKUP(A673,[1]excel003!A$2:M$826,13,0)</f>
        <v>Không đủ điều kiện dự thi</v>
      </c>
    </row>
    <row r="674" spans="1:16" s="9" customFormat="1" ht="20.25" customHeight="1">
      <c r="A674" s="5">
        <v>605132</v>
      </c>
      <c r="B674" s="6" t="s">
        <v>345</v>
      </c>
      <c r="C674" s="6" t="s">
        <v>490</v>
      </c>
      <c r="D674" s="6" t="s">
        <v>303</v>
      </c>
      <c r="E674" s="7">
        <v>35741</v>
      </c>
      <c r="F674" s="6" t="s">
        <v>105</v>
      </c>
      <c r="G674" s="8">
        <v>43237</v>
      </c>
      <c r="H674" s="5" t="s">
        <v>42</v>
      </c>
      <c r="I674" s="5">
        <v>10</v>
      </c>
      <c r="J674" s="5">
        <v>3</v>
      </c>
      <c r="K674" s="5">
        <v>200</v>
      </c>
      <c r="L674" s="5">
        <v>175</v>
      </c>
      <c r="M674" s="5">
        <f t="shared" si="37"/>
        <v>375</v>
      </c>
      <c r="N674" s="5"/>
      <c r="O674" s="5" t="str">
        <f>IF(M674&gt;=400,"dat","khong")</f>
        <v>khong</v>
      </c>
      <c r="P674" s="6"/>
    </row>
    <row r="675" spans="1:16" s="9" customFormat="1" ht="20.25" customHeight="1">
      <c r="A675" s="5">
        <v>605274</v>
      </c>
      <c r="B675" s="6" t="s">
        <v>838</v>
      </c>
      <c r="C675" s="6" t="s">
        <v>207</v>
      </c>
      <c r="D675" s="6" t="s">
        <v>303</v>
      </c>
      <c r="E675" s="7">
        <v>35686</v>
      </c>
      <c r="F675" s="6" t="s">
        <v>235</v>
      </c>
      <c r="G675" s="8">
        <v>43237</v>
      </c>
      <c r="H675" s="5" t="s">
        <v>42</v>
      </c>
      <c r="I675" s="5">
        <v>10</v>
      </c>
      <c r="J675" s="5">
        <v>3</v>
      </c>
      <c r="K675" s="5">
        <v>165</v>
      </c>
      <c r="L675" s="5">
        <v>50</v>
      </c>
      <c r="M675" s="5">
        <f t="shared" si="37"/>
        <v>215</v>
      </c>
      <c r="N675" s="5"/>
      <c r="O675" s="5" t="str">
        <f>IF(M675&gt;=400,"dat","khong")</f>
        <v>khong</v>
      </c>
      <c r="P675" s="6"/>
    </row>
    <row r="676" spans="1:16" s="9" customFormat="1" ht="20.25" customHeight="1">
      <c r="A676" s="5">
        <v>581600</v>
      </c>
      <c r="B676" s="6" t="s">
        <v>839</v>
      </c>
      <c r="C676" s="6" t="s">
        <v>318</v>
      </c>
      <c r="D676" s="6" t="s">
        <v>2</v>
      </c>
      <c r="E676" s="7">
        <v>34756</v>
      </c>
      <c r="F676" s="6" t="s">
        <v>28</v>
      </c>
      <c r="G676" s="8">
        <v>43238</v>
      </c>
      <c r="H676" s="5" t="s">
        <v>42</v>
      </c>
      <c r="I676" s="5">
        <v>4</v>
      </c>
      <c r="J676" s="5">
        <v>3</v>
      </c>
      <c r="K676" s="5">
        <v>185</v>
      </c>
      <c r="L676" s="5">
        <v>110</v>
      </c>
      <c r="M676" s="5">
        <f t="shared" si="37"/>
        <v>295</v>
      </c>
      <c r="N676" s="5"/>
      <c r="O676" s="5" t="str">
        <f>IF(M676&gt;=400,"dat","khong")</f>
        <v>khong</v>
      </c>
      <c r="P676" s="6"/>
    </row>
    <row r="677" spans="1:16" s="9" customFormat="1" ht="20.25" customHeight="1">
      <c r="A677" s="5">
        <v>594291</v>
      </c>
      <c r="B677" s="6" t="s">
        <v>361</v>
      </c>
      <c r="C677" s="6" t="s">
        <v>588</v>
      </c>
      <c r="D677" s="6" t="s">
        <v>2</v>
      </c>
      <c r="E677" s="7">
        <v>35314</v>
      </c>
      <c r="F677" s="6" t="s">
        <v>11</v>
      </c>
      <c r="G677" s="8">
        <v>43238</v>
      </c>
      <c r="H677" s="5" t="s">
        <v>42</v>
      </c>
      <c r="I677" s="5">
        <v>4</v>
      </c>
      <c r="J677" s="5">
        <v>3</v>
      </c>
      <c r="K677" s="5">
        <v>200</v>
      </c>
      <c r="L677" s="5">
        <v>240</v>
      </c>
      <c r="M677" s="5">
        <f t="shared" si="37"/>
        <v>440</v>
      </c>
      <c r="N677" s="5"/>
      <c r="O677" s="5" t="str">
        <f>IF(M677&gt;=400,"dat","khong")</f>
        <v>dat</v>
      </c>
      <c r="P677" s="6"/>
    </row>
    <row r="678" spans="1:16" s="9" customFormat="1" ht="20.25" customHeight="1">
      <c r="A678" s="5">
        <v>594619</v>
      </c>
      <c r="B678" s="6" t="s">
        <v>357</v>
      </c>
      <c r="C678" s="6" t="s">
        <v>127</v>
      </c>
      <c r="D678" s="6" t="s">
        <v>2</v>
      </c>
      <c r="E678" s="7">
        <v>34881</v>
      </c>
      <c r="F678" s="6" t="s">
        <v>170</v>
      </c>
      <c r="G678" s="8">
        <v>43238</v>
      </c>
      <c r="H678" s="5" t="s">
        <v>42</v>
      </c>
      <c r="I678" s="5">
        <v>4</v>
      </c>
      <c r="J678" s="5">
        <v>3</v>
      </c>
      <c r="K678" s="5"/>
      <c r="L678" s="5"/>
      <c r="M678" s="5">
        <f t="shared" si="37"/>
        <v>0</v>
      </c>
      <c r="N678" s="5"/>
      <c r="O678" s="5"/>
      <c r="P678" s="6" t="str">
        <f>VLOOKUP(A678,[1]excel003!A$2:M$826,13,0)</f>
        <v>Không đủ điều kiện dự thi</v>
      </c>
    </row>
    <row r="679" spans="1:16" s="9" customFormat="1" ht="20.25" customHeight="1">
      <c r="A679" s="5">
        <v>598577</v>
      </c>
      <c r="B679" s="6" t="s">
        <v>420</v>
      </c>
      <c r="C679" s="6" t="s">
        <v>307</v>
      </c>
      <c r="D679" s="6" t="s">
        <v>303</v>
      </c>
      <c r="E679" s="7">
        <v>35199</v>
      </c>
      <c r="F679" s="6" t="s">
        <v>199</v>
      </c>
      <c r="G679" s="8">
        <v>43238</v>
      </c>
      <c r="H679" s="5" t="s">
        <v>42</v>
      </c>
      <c r="I679" s="5">
        <v>4</v>
      </c>
      <c r="J679" s="5">
        <v>3</v>
      </c>
      <c r="K679" s="5">
        <v>170</v>
      </c>
      <c r="L679" s="5">
        <v>215</v>
      </c>
      <c r="M679" s="5">
        <f t="shared" si="37"/>
        <v>385</v>
      </c>
      <c r="N679" s="5"/>
      <c r="O679" s="5" t="str">
        <f t="shared" ref="O679:O684" si="40">IF(M679&gt;=400,"dat","khong")</f>
        <v>khong</v>
      </c>
      <c r="P679" s="6"/>
    </row>
    <row r="680" spans="1:16" s="9" customFormat="1" ht="20.25" customHeight="1">
      <c r="A680" s="5">
        <v>600128</v>
      </c>
      <c r="B680" s="6" t="s">
        <v>319</v>
      </c>
      <c r="C680" s="6" t="s">
        <v>273</v>
      </c>
      <c r="D680" s="6" t="s">
        <v>303</v>
      </c>
      <c r="E680" s="7">
        <v>35062</v>
      </c>
      <c r="F680" s="6" t="s">
        <v>81</v>
      </c>
      <c r="G680" s="8">
        <v>43238</v>
      </c>
      <c r="H680" s="5" t="s">
        <v>42</v>
      </c>
      <c r="I680" s="5">
        <v>4</v>
      </c>
      <c r="J680" s="5">
        <v>3</v>
      </c>
      <c r="K680" s="5">
        <v>175</v>
      </c>
      <c r="L680" s="5">
        <v>235</v>
      </c>
      <c r="M680" s="5">
        <f t="shared" si="37"/>
        <v>410</v>
      </c>
      <c r="N680" s="5"/>
      <c r="O680" s="5" t="str">
        <f t="shared" si="40"/>
        <v>dat</v>
      </c>
      <c r="P680" s="6"/>
    </row>
    <row r="681" spans="1:16" s="9" customFormat="1" ht="20.25" customHeight="1">
      <c r="A681" s="5">
        <v>600305</v>
      </c>
      <c r="B681" s="6" t="s">
        <v>730</v>
      </c>
      <c r="C681" s="6" t="s">
        <v>460</v>
      </c>
      <c r="D681" s="6" t="s">
        <v>2</v>
      </c>
      <c r="E681" s="7">
        <v>35440</v>
      </c>
      <c r="F681" s="6" t="s">
        <v>66</v>
      </c>
      <c r="G681" s="8">
        <v>43238</v>
      </c>
      <c r="H681" s="5" t="s">
        <v>42</v>
      </c>
      <c r="I681" s="5">
        <v>4</v>
      </c>
      <c r="J681" s="5">
        <v>3</v>
      </c>
      <c r="K681" s="5">
        <v>125</v>
      </c>
      <c r="L681" s="5">
        <v>125</v>
      </c>
      <c r="M681" s="5">
        <f t="shared" si="37"/>
        <v>250</v>
      </c>
      <c r="N681" s="5"/>
      <c r="O681" s="5" t="str">
        <f t="shared" si="40"/>
        <v>khong</v>
      </c>
      <c r="P681" s="6"/>
    </row>
    <row r="682" spans="1:16" s="9" customFormat="1" ht="20.25" customHeight="1">
      <c r="A682" s="5">
        <v>601284</v>
      </c>
      <c r="B682" s="6" t="s">
        <v>840</v>
      </c>
      <c r="C682" s="6" t="s">
        <v>69</v>
      </c>
      <c r="D682" s="6" t="s">
        <v>2</v>
      </c>
      <c r="E682" s="7">
        <v>35500</v>
      </c>
      <c r="F682" s="6" t="s">
        <v>105</v>
      </c>
      <c r="G682" s="8">
        <v>43238</v>
      </c>
      <c r="H682" s="5" t="s">
        <v>42</v>
      </c>
      <c r="I682" s="5">
        <v>4</v>
      </c>
      <c r="J682" s="5">
        <v>3</v>
      </c>
      <c r="K682" s="5"/>
      <c r="L682" s="5"/>
      <c r="M682" s="5">
        <f t="shared" si="37"/>
        <v>0</v>
      </c>
      <c r="N682" s="5" t="s">
        <v>933</v>
      </c>
      <c r="O682" s="5" t="str">
        <f t="shared" si="40"/>
        <v>khong</v>
      </c>
      <c r="P682" s="6"/>
    </row>
    <row r="683" spans="1:16" s="9" customFormat="1" ht="20.25" customHeight="1">
      <c r="A683" s="5">
        <v>601481</v>
      </c>
      <c r="B683" s="6" t="s">
        <v>758</v>
      </c>
      <c r="C683" s="6" t="s">
        <v>14</v>
      </c>
      <c r="D683" s="6" t="s">
        <v>303</v>
      </c>
      <c r="E683" s="7">
        <v>35440</v>
      </c>
      <c r="F683" s="6" t="s">
        <v>41</v>
      </c>
      <c r="G683" s="8">
        <v>43238</v>
      </c>
      <c r="H683" s="5" t="s">
        <v>42</v>
      </c>
      <c r="I683" s="5">
        <v>4</v>
      </c>
      <c r="J683" s="5">
        <v>3</v>
      </c>
      <c r="K683" s="5">
        <v>215</v>
      </c>
      <c r="L683" s="5">
        <v>65</v>
      </c>
      <c r="M683" s="5">
        <f t="shared" si="37"/>
        <v>280</v>
      </c>
      <c r="N683" s="5"/>
      <c r="O683" s="5" t="str">
        <f t="shared" si="40"/>
        <v>khong</v>
      </c>
      <c r="P683" s="6"/>
    </row>
    <row r="684" spans="1:16" s="9" customFormat="1" ht="20.25" customHeight="1">
      <c r="A684" s="5">
        <v>601585</v>
      </c>
      <c r="B684" s="6" t="s">
        <v>841</v>
      </c>
      <c r="C684" s="6" t="s">
        <v>147</v>
      </c>
      <c r="D684" s="6" t="s">
        <v>303</v>
      </c>
      <c r="E684" s="7">
        <v>35568</v>
      </c>
      <c r="F684" s="6" t="s">
        <v>179</v>
      </c>
      <c r="G684" s="8">
        <v>43238</v>
      </c>
      <c r="H684" s="5" t="s">
        <v>42</v>
      </c>
      <c r="I684" s="5">
        <v>4</v>
      </c>
      <c r="J684" s="5">
        <v>3</v>
      </c>
      <c r="K684" s="5">
        <v>135</v>
      </c>
      <c r="L684" s="5">
        <v>90</v>
      </c>
      <c r="M684" s="5">
        <f t="shared" si="37"/>
        <v>225</v>
      </c>
      <c r="N684" s="5"/>
      <c r="O684" s="5" t="str">
        <f t="shared" si="40"/>
        <v>khong</v>
      </c>
      <c r="P684" s="6"/>
    </row>
    <row r="685" spans="1:16" s="9" customFormat="1" ht="20.25" customHeight="1">
      <c r="A685" s="5">
        <v>601692</v>
      </c>
      <c r="B685" s="6" t="s">
        <v>305</v>
      </c>
      <c r="C685" s="6" t="s">
        <v>127</v>
      </c>
      <c r="D685" s="6" t="s">
        <v>2</v>
      </c>
      <c r="E685" s="7">
        <v>35783</v>
      </c>
      <c r="F685" s="6" t="s">
        <v>179</v>
      </c>
      <c r="G685" s="8">
        <v>43238</v>
      </c>
      <c r="H685" s="5" t="s">
        <v>42</v>
      </c>
      <c r="I685" s="5">
        <v>4</v>
      </c>
      <c r="J685" s="5">
        <v>3</v>
      </c>
      <c r="K685" s="5"/>
      <c r="L685" s="5"/>
      <c r="M685" s="5">
        <f t="shared" si="37"/>
        <v>0</v>
      </c>
      <c r="N685" s="5"/>
      <c r="O685" s="5"/>
      <c r="P685" s="6" t="str">
        <f>VLOOKUP(A685,[1]excel003!A$2:M$826,13,0)</f>
        <v>Không đủ điều kiện dự thi</v>
      </c>
    </row>
    <row r="686" spans="1:16" s="9" customFormat="1" ht="20.25" customHeight="1">
      <c r="A686" s="5">
        <v>602272</v>
      </c>
      <c r="B686" s="6" t="s">
        <v>842</v>
      </c>
      <c r="C686" s="6" t="s">
        <v>384</v>
      </c>
      <c r="D686" s="6" t="s">
        <v>303</v>
      </c>
      <c r="E686" s="7">
        <v>35775</v>
      </c>
      <c r="F686" s="6" t="s">
        <v>106</v>
      </c>
      <c r="G686" s="8">
        <v>43238</v>
      </c>
      <c r="H686" s="5" t="s">
        <v>42</v>
      </c>
      <c r="I686" s="5">
        <v>4</v>
      </c>
      <c r="J686" s="5">
        <v>3</v>
      </c>
      <c r="K686" s="5"/>
      <c r="L686" s="5"/>
      <c r="M686" s="5">
        <f t="shared" si="37"/>
        <v>0</v>
      </c>
      <c r="N686" s="5"/>
      <c r="O686" s="5"/>
      <c r="P686" s="6" t="str">
        <f>VLOOKUP(A686,[1]excel003!A$2:M$826,13,0)</f>
        <v>Nợ học phí và không đủ điều kiện thi</v>
      </c>
    </row>
    <row r="687" spans="1:16" s="9" customFormat="1" ht="20.25" customHeight="1">
      <c r="A687" s="5">
        <v>602678</v>
      </c>
      <c r="B687" s="6" t="s">
        <v>336</v>
      </c>
      <c r="C687" s="6" t="s">
        <v>734</v>
      </c>
      <c r="D687" s="6" t="s">
        <v>2</v>
      </c>
      <c r="E687" s="7">
        <v>35679</v>
      </c>
      <c r="F687" s="6" t="s">
        <v>216</v>
      </c>
      <c r="G687" s="8">
        <v>43238</v>
      </c>
      <c r="H687" s="5" t="s">
        <v>42</v>
      </c>
      <c r="I687" s="5">
        <v>4</v>
      </c>
      <c r="J687" s="5">
        <v>3</v>
      </c>
      <c r="K687" s="5">
        <v>260</v>
      </c>
      <c r="L687" s="5">
        <v>165</v>
      </c>
      <c r="M687" s="5">
        <f t="shared" si="37"/>
        <v>425</v>
      </c>
      <c r="N687" s="5"/>
      <c r="O687" s="5" t="str">
        <f>IF(M687&gt;=400,"dat","khong")</f>
        <v>dat</v>
      </c>
      <c r="P687" s="6"/>
    </row>
    <row r="688" spans="1:16" s="9" customFormat="1" ht="20.25" customHeight="1">
      <c r="A688" s="5">
        <v>602909</v>
      </c>
      <c r="B688" s="6" t="s">
        <v>300</v>
      </c>
      <c r="C688" s="6" t="s">
        <v>14</v>
      </c>
      <c r="D688" s="6" t="s">
        <v>2</v>
      </c>
      <c r="E688" s="7">
        <v>35606</v>
      </c>
      <c r="F688" s="6" t="s">
        <v>150</v>
      </c>
      <c r="G688" s="8">
        <v>43238</v>
      </c>
      <c r="H688" s="5" t="s">
        <v>42</v>
      </c>
      <c r="I688" s="5">
        <v>4</v>
      </c>
      <c r="J688" s="5">
        <v>3</v>
      </c>
      <c r="K688" s="5">
        <v>185</v>
      </c>
      <c r="L688" s="5">
        <v>90</v>
      </c>
      <c r="M688" s="5">
        <f t="shared" si="37"/>
        <v>275</v>
      </c>
      <c r="N688" s="5"/>
      <c r="O688" s="5" t="str">
        <f>IF(M688&gt;=400,"dat","khong")</f>
        <v>khong</v>
      </c>
      <c r="P688" s="6"/>
    </row>
    <row r="689" spans="1:16" s="9" customFormat="1" ht="20.25" customHeight="1">
      <c r="A689" s="5">
        <v>604266</v>
      </c>
      <c r="B689" s="6" t="s">
        <v>843</v>
      </c>
      <c r="C689" s="6" t="s">
        <v>844</v>
      </c>
      <c r="D689" s="6" t="s">
        <v>2</v>
      </c>
      <c r="E689" s="7">
        <v>35503</v>
      </c>
      <c r="F689" s="6" t="s">
        <v>161</v>
      </c>
      <c r="G689" s="8">
        <v>43238</v>
      </c>
      <c r="H689" s="5" t="s">
        <v>42</v>
      </c>
      <c r="I689" s="5">
        <v>4</v>
      </c>
      <c r="J689" s="5">
        <v>3</v>
      </c>
      <c r="K689" s="5">
        <v>290</v>
      </c>
      <c r="L689" s="5">
        <v>195</v>
      </c>
      <c r="M689" s="5">
        <f t="shared" si="37"/>
        <v>485</v>
      </c>
      <c r="N689" s="5"/>
      <c r="O689" s="5" t="str">
        <f>IF(M689&gt;=400,"dat","khong")</f>
        <v>dat</v>
      </c>
      <c r="P689" s="6"/>
    </row>
    <row r="690" spans="1:16" s="9" customFormat="1" ht="20.25" customHeight="1">
      <c r="A690" s="5">
        <v>604288</v>
      </c>
      <c r="B690" s="6" t="s">
        <v>623</v>
      </c>
      <c r="C690" s="6" t="s">
        <v>566</v>
      </c>
      <c r="D690" s="6" t="s">
        <v>2</v>
      </c>
      <c r="E690" s="7">
        <v>35555</v>
      </c>
      <c r="F690" s="6" t="s">
        <v>161</v>
      </c>
      <c r="G690" s="8">
        <v>43238</v>
      </c>
      <c r="H690" s="5" t="s">
        <v>42</v>
      </c>
      <c r="I690" s="5">
        <v>4</v>
      </c>
      <c r="J690" s="5">
        <v>3</v>
      </c>
      <c r="K690" s="5">
        <v>125</v>
      </c>
      <c r="L690" s="5">
        <v>130</v>
      </c>
      <c r="M690" s="5">
        <f t="shared" si="37"/>
        <v>255</v>
      </c>
      <c r="N690" s="5"/>
      <c r="O690" s="5" t="str">
        <f>IF(M690&gt;=400,"dat","khong")</f>
        <v>khong</v>
      </c>
      <c r="P690" s="6"/>
    </row>
    <row r="691" spans="1:16" s="9" customFormat="1" ht="20.25" customHeight="1">
      <c r="A691" s="5">
        <v>604854</v>
      </c>
      <c r="B691" s="6" t="s">
        <v>324</v>
      </c>
      <c r="C691" s="6" t="s">
        <v>67</v>
      </c>
      <c r="D691" s="6" t="s">
        <v>303</v>
      </c>
      <c r="E691" s="7">
        <v>35744</v>
      </c>
      <c r="F691" s="6" t="s">
        <v>111</v>
      </c>
      <c r="G691" s="8">
        <v>43238</v>
      </c>
      <c r="H691" s="5" t="s">
        <v>42</v>
      </c>
      <c r="I691" s="5">
        <v>4</v>
      </c>
      <c r="J691" s="5">
        <v>3</v>
      </c>
      <c r="K691" s="5">
        <v>195</v>
      </c>
      <c r="L691" s="5">
        <v>225</v>
      </c>
      <c r="M691" s="5">
        <f t="shared" si="37"/>
        <v>420</v>
      </c>
      <c r="N691" s="5"/>
      <c r="O691" s="5" t="str">
        <f>IF(M691&gt;=400,"dat","khong")</f>
        <v>dat</v>
      </c>
      <c r="P691" s="6"/>
    </row>
    <row r="692" spans="1:16" s="9" customFormat="1" ht="20.25" customHeight="1">
      <c r="A692" s="5">
        <v>580195</v>
      </c>
      <c r="B692" s="6" t="s">
        <v>533</v>
      </c>
      <c r="C692" s="6" t="s">
        <v>349</v>
      </c>
      <c r="D692" s="6" t="s">
        <v>2</v>
      </c>
      <c r="E692" s="7">
        <v>34498</v>
      </c>
      <c r="F692" s="6" t="s">
        <v>275</v>
      </c>
      <c r="G692" s="8">
        <v>43238</v>
      </c>
      <c r="H692" s="5" t="s">
        <v>274</v>
      </c>
      <c r="I692" s="5">
        <v>4</v>
      </c>
      <c r="J692" s="5">
        <v>3</v>
      </c>
      <c r="K692" s="5"/>
      <c r="L692" s="5"/>
      <c r="M692" s="5">
        <f t="shared" si="37"/>
        <v>0</v>
      </c>
      <c r="N692" s="5"/>
      <c r="O692" s="5"/>
      <c r="P692" s="6" t="str">
        <f>VLOOKUP(A692,[1]excel003!A$2:M$826,13,0)</f>
        <v>Không đủ điều kiện dự thi</v>
      </c>
    </row>
    <row r="693" spans="1:16" s="9" customFormat="1" ht="20.25" customHeight="1">
      <c r="A693" s="5">
        <v>590331</v>
      </c>
      <c r="B693" s="6" t="s">
        <v>345</v>
      </c>
      <c r="C693" s="6" t="s">
        <v>683</v>
      </c>
      <c r="D693" s="6" t="s">
        <v>303</v>
      </c>
      <c r="E693" s="7">
        <v>35182</v>
      </c>
      <c r="F693" s="6" t="s">
        <v>5</v>
      </c>
      <c r="G693" s="8">
        <v>43238</v>
      </c>
      <c r="H693" s="5" t="s">
        <v>274</v>
      </c>
      <c r="I693" s="5">
        <v>4</v>
      </c>
      <c r="J693" s="5">
        <v>3</v>
      </c>
      <c r="K693" s="5"/>
      <c r="L693" s="5"/>
      <c r="M693" s="5">
        <f t="shared" si="37"/>
        <v>0</v>
      </c>
      <c r="N693" s="5"/>
      <c r="O693" s="5"/>
      <c r="P693" s="6" t="str">
        <f>VLOOKUP(A693,[1]excel003!A$2:M$826,13,0)</f>
        <v>Nợ học phí và không đủ điều kiện thi</v>
      </c>
    </row>
    <row r="694" spans="1:16" s="9" customFormat="1" ht="20.25" customHeight="1">
      <c r="A694" s="5">
        <v>592179</v>
      </c>
      <c r="B694" s="6" t="s">
        <v>355</v>
      </c>
      <c r="C694" s="6" t="s">
        <v>157</v>
      </c>
      <c r="D694" s="6" t="s">
        <v>303</v>
      </c>
      <c r="E694" s="7">
        <v>35277</v>
      </c>
      <c r="F694" s="6" t="s">
        <v>196</v>
      </c>
      <c r="G694" s="8">
        <v>43238</v>
      </c>
      <c r="H694" s="5" t="s">
        <v>274</v>
      </c>
      <c r="I694" s="5">
        <v>4</v>
      </c>
      <c r="J694" s="5">
        <v>3</v>
      </c>
      <c r="K694" s="5">
        <v>210</v>
      </c>
      <c r="L694" s="5">
        <v>90</v>
      </c>
      <c r="M694" s="5">
        <f t="shared" si="37"/>
        <v>300</v>
      </c>
      <c r="N694" s="5"/>
      <c r="O694" s="5" t="str">
        <f t="shared" ref="O694:O706" si="41">IF(M694&gt;=400,"dat","khong")</f>
        <v>khong</v>
      </c>
      <c r="P694" s="6"/>
    </row>
    <row r="695" spans="1:16" s="9" customFormat="1" ht="20.25" customHeight="1">
      <c r="A695" s="5">
        <v>598922</v>
      </c>
      <c r="B695" s="6" t="s">
        <v>845</v>
      </c>
      <c r="C695" s="6" t="s">
        <v>134</v>
      </c>
      <c r="D695" s="6" t="s">
        <v>303</v>
      </c>
      <c r="E695" s="7">
        <v>35056</v>
      </c>
      <c r="F695" s="6" t="s">
        <v>172</v>
      </c>
      <c r="G695" s="8">
        <v>43238</v>
      </c>
      <c r="H695" s="5" t="s">
        <v>274</v>
      </c>
      <c r="I695" s="5">
        <v>4</v>
      </c>
      <c r="J695" s="5">
        <v>3</v>
      </c>
      <c r="K695" s="5">
        <v>95</v>
      </c>
      <c r="L695" s="5">
        <v>70</v>
      </c>
      <c r="M695" s="5">
        <f t="shared" si="37"/>
        <v>165</v>
      </c>
      <c r="N695" s="5"/>
      <c r="O695" s="5" t="str">
        <f t="shared" si="41"/>
        <v>khong</v>
      </c>
      <c r="P695" s="6"/>
    </row>
    <row r="696" spans="1:16" s="9" customFormat="1" ht="20.25" customHeight="1">
      <c r="A696" s="5">
        <v>601348</v>
      </c>
      <c r="B696" s="6" t="s">
        <v>846</v>
      </c>
      <c r="C696" s="6" t="s">
        <v>360</v>
      </c>
      <c r="D696" s="6" t="s">
        <v>2</v>
      </c>
      <c r="E696" s="7">
        <v>35678</v>
      </c>
      <c r="F696" s="6" t="s">
        <v>105</v>
      </c>
      <c r="G696" s="8">
        <v>43238</v>
      </c>
      <c r="H696" s="5" t="s">
        <v>274</v>
      </c>
      <c r="I696" s="5">
        <v>4</v>
      </c>
      <c r="J696" s="5">
        <v>3</v>
      </c>
      <c r="K696" s="5">
        <v>275</v>
      </c>
      <c r="L696" s="5">
        <v>260</v>
      </c>
      <c r="M696" s="5">
        <f t="shared" si="37"/>
        <v>535</v>
      </c>
      <c r="N696" s="5"/>
      <c r="O696" s="5" t="str">
        <f t="shared" si="41"/>
        <v>dat</v>
      </c>
      <c r="P696" s="6"/>
    </row>
    <row r="697" spans="1:16" s="9" customFormat="1" ht="20.25" customHeight="1">
      <c r="A697" s="5">
        <v>601452</v>
      </c>
      <c r="B697" s="6" t="s">
        <v>847</v>
      </c>
      <c r="C697" s="6" t="s">
        <v>543</v>
      </c>
      <c r="D697" s="6" t="s">
        <v>303</v>
      </c>
      <c r="E697" s="7">
        <v>35505</v>
      </c>
      <c r="F697" s="6" t="s">
        <v>243</v>
      </c>
      <c r="G697" s="8">
        <v>43238</v>
      </c>
      <c r="H697" s="5" t="s">
        <v>274</v>
      </c>
      <c r="I697" s="5">
        <v>4</v>
      </c>
      <c r="J697" s="5">
        <v>3</v>
      </c>
      <c r="K697" s="5">
        <v>130</v>
      </c>
      <c r="L697" s="5">
        <v>50</v>
      </c>
      <c r="M697" s="5">
        <f t="shared" si="37"/>
        <v>180</v>
      </c>
      <c r="N697" s="5"/>
      <c r="O697" s="5" t="str">
        <f t="shared" si="41"/>
        <v>khong</v>
      </c>
      <c r="P697" s="6"/>
    </row>
    <row r="698" spans="1:16" s="9" customFormat="1" ht="20.25" customHeight="1">
      <c r="A698" s="5">
        <v>601473</v>
      </c>
      <c r="B698" s="6" t="s">
        <v>708</v>
      </c>
      <c r="C698" s="6" t="s">
        <v>848</v>
      </c>
      <c r="D698" s="6" t="s">
        <v>303</v>
      </c>
      <c r="E698" s="7">
        <v>35489</v>
      </c>
      <c r="F698" s="6" t="s">
        <v>243</v>
      </c>
      <c r="G698" s="8">
        <v>43238</v>
      </c>
      <c r="H698" s="5" t="s">
        <v>274</v>
      </c>
      <c r="I698" s="5">
        <v>4</v>
      </c>
      <c r="J698" s="5">
        <v>3</v>
      </c>
      <c r="K698" s="5">
        <v>200</v>
      </c>
      <c r="L698" s="5">
        <v>170</v>
      </c>
      <c r="M698" s="5">
        <f t="shared" si="37"/>
        <v>370</v>
      </c>
      <c r="N698" s="5"/>
      <c r="O698" s="5" t="str">
        <f t="shared" si="41"/>
        <v>khong</v>
      </c>
      <c r="P698" s="6"/>
    </row>
    <row r="699" spans="1:16" s="9" customFormat="1" ht="20.25" customHeight="1">
      <c r="A699" s="5">
        <v>603282</v>
      </c>
      <c r="B699" s="6" t="s">
        <v>319</v>
      </c>
      <c r="C699" s="6" t="s">
        <v>136</v>
      </c>
      <c r="D699" s="6" t="s">
        <v>303</v>
      </c>
      <c r="E699" s="7">
        <v>35443</v>
      </c>
      <c r="F699" s="6" t="s">
        <v>276</v>
      </c>
      <c r="G699" s="8">
        <v>43238</v>
      </c>
      <c r="H699" s="5" t="s">
        <v>274</v>
      </c>
      <c r="I699" s="5">
        <v>4</v>
      </c>
      <c r="J699" s="5">
        <v>3</v>
      </c>
      <c r="K699" s="5">
        <v>130</v>
      </c>
      <c r="L699" s="5">
        <v>125</v>
      </c>
      <c r="M699" s="5">
        <f t="shared" si="37"/>
        <v>255</v>
      </c>
      <c r="N699" s="5"/>
      <c r="O699" s="5" t="str">
        <f t="shared" si="41"/>
        <v>khong</v>
      </c>
      <c r="P699" s="6"/>
    </row>
    <row r="700" spans="1:16" s="9" customFormat="1" ht="20.25" customHeight="1">
      <c r="A700" s="5">
        <v>603556</v>
      </c>
      <c r="B700" s="6" t="s">
        <v>849</v>
      </c>
      <c r="C700" s="6" t="s">
        <v>850</v>
      </c>
      <c r="D700" s="6" t="s">
        <v>303</v>
      </c>
      <c r="E700" s="7">
        <v>35713</v>
      </c>
      <c r="F700" s="6" t="s">
        <v>95</v>
      </c>
      <c r="G700" s="8">
        <v>43238</v>
      </c>
      <c r="H700" s="5" t="s">
        <v>274</v>
      </c>
      <c r="I700" s="5">
        <v>4</v>
      </c>
      <c r="J700" s="5">
        <v>3</v>
      </c>
      <c r="K700" s="5">
        <v>175</v>
      </c>
      <c r="L700" s="5">
        <v>90</v>
      </c>
      <c r="M700" s="5">
        <f t="shared" si="37"/>
        <v>265</v>
      </c>
      <c r="N700" s="5"/>
      <c r="O700" s="5" t="str">
        <f t="shared" si="41"/>
        <v>khong</v>
      </c>
      <c r="P700" s="6"/>
    </row>
    <row r="701" spans="1:16" s="9" customFormat="1" ht="20.25" customHeight="1">
      <c r="A701" s="5">
        <v>603759</v>
      </c>
      <c r="B701" s="6" t="s">
        <v>638</v>
      </c>
      <c r="C701" s="6" t="s">
        <v>851</v>
      </c>
      <c r="D701" s="6" t="s">
        <v>2</v>
      </c>
      <c r="E701" s="7">
        <v>35717</v>
      </c>
      <c r="F701" s="6" t="s">
        <v>180</v>
      </c>
      <c r="G701" s="8">
        <v>43238</v>
      </c>
      <c r="H701" s="5" t="s">
        <v>274</v>
      </c>
      <c r="I701" s="5">
        <v>4</v>
      </c>
      <c r="J701" s="5">
        <v>3</v>
      </c>
      <c r="K701" s="5">
        <v>250</v>
      </c>
      <c r="L701" s="5">
        <v>250</v>
      </c>
      <c r="M701" s="5">
        <f t="shared" si="37"/>
        <v>500</v>
      </c>
      <c r="N701" s="5"/>
      <c r="O701" s="5" t="str">
        <f t="shared" si="41"/>
        <v>dat</v>
      </c>
      <c r="P701" s="6"/>
    </row>
    <row r="702" spans="1:16" s="9" customFormat="1" ht="20.25" customHeight="1">
      <c r="A702" s="5">
        <v>604036</v>
      </c>
      <c r="B702" s="6" t="s">
        <v>563</v>
      </c>
      <c r="C702" s="6" t="s">
        <v>543</v>
      </c>
      <c r="D702" s="6" t="s">
        <v>2</v>
      </c>
      <c r="E702" s="7">
        <v>35639</v>
      </c>
      <c r="F702" s="6" t="s">
        <v>71</v>
      </c>
      <c r="G702" s="8">
        <v>43238</v>
      </c>
      <c r="H702" s="5" t="s">
        <v>274</v>
      </c>
      <c r="I702" s="5">
        <v>4</v>
      </c>
      <c r="J702" s="5">
        <v>3</v>
      </c>
      <c r="K702" s="5">
        <v>215</v>
      </c>
      <c r="L702" s="5">
        <v>85</v>
      </c>
      <c r="M702" s="5">
        <f t="shared" si="37"/>
        <v>300</v>
      </c>
      <c r="N702" s="5"/>
      <c r="O702" s="5" t="str">
        <f t="shared" si="41"/>
        <v>khong</v>
      </c>
      <c r="P702" s="6"/>
    </row>
    <row r="703" spans="1:16" s="9" customFormat="1" ht="20.25" customHeight="1">
      <c r="A703" s="5">
        <v>604337</v>
      </c>
      <c r="B703" s="6" t="s">
        <v>317</v>
      </c>
      <c r="C703" s="6" t="s">
        <v>764</v>
      </c>
      <c r="D703" s="6" t="s">
        <v>2</v>
      </c>
      <c r="E703" s="7">
        <v>35621</v>
      </c>
      <c r="F703" s="6" t="s">
        <v>161</v>
      </c>
      <c r="G703" s="8">
        <v>43238</v>
      </c>
      <c r="H703" s="5" t="s">
        <v>274</v>
      </c>
      <c r="I703" s="5">
        <v>4</v>
      </c>
      <c r="J703" s="5">
        <v>3</v>
      </c>
      <c r="K703" s="5">
        <v>220</v>
      </c>
      <c r="L703" s="5">
        <v>200</v>
      </c>
      <c r="M703" s="5">
        <f t="shared" si="37"/>
        <v>420</v>
      </c>
      <c r="N703" s="5"/>
      <c r="O703" s="5" t="str">
        <f t="shared" si="41"/>
        <v>dat</v>
      </c>
      <c r="P703" s="6"/>
    </row>
    <row r="704" spans="1:16" s="9" customFormat="1" ht="20.25" customHeight="1">
      <c r="A704" s="5">
        <v>604346</v>
      </c>
      <c r="B704" s="6" t="s">
        <v>852</v>
      </c>
      <c r="C704" s="6" t="s">
        <v>351</v>
      </c>
      <c r="D704" s="6" t="s">
        <v>2</v>
      </c>
      <c r="E704" s="7">
        <v>35566</v>
      </c>
      <c r="F704" s="6" t="s">
        <v>161</v>
      </c>
      <c r="G704" s="8">
        <v>43238</v>
      </c>
      <c r="H704" s="5" t="s">
        <v>274</v>
      </c>
      <c r="I704" s="5">
        <v>4</v>
      </c>
      <c r="J704" s="5">
        <v>3</v>
      </c>
      <c r="K704" s="5">
        <v>185</v>
      </c>
      <c r="L704" s="5">
        <v>215</v>
      </c>
      <c r="M704" s="5">
        <f t="shared" si="37"/>
        <v>400</v>
      </c>
      <c r="N704" s="5"/>
      <c r="O704" s="5" t="str">
        <f t="shared" si="41"/>
        <v>dat</v>
      </c>
      <c r="P704" s="6"/>
    </row>
    <row r="705" spans="1:16" s="9" customFormat="1" ht="20.25" customHeight="1">
      <c r="A705" s="5">
        <v>605409</v>
      </c>
      <c r="B705" s="6" t="s">
        <v>730</v>
      </c>
      <c r="C705" s="6" t="s">
        <v>45</v>
      </c>
      <c r="D705" s="6" t="s">
        <v>303</v>
      </c>
      <c r="E705" s="7">
        <v>35535</v>
      </c>
      <c r="F705" s="6" t="s">
        <v>192</v>
      </c>
      <c r="G705" s="8">
        <v>43238</v>
      </c>
      <c r="H705" s="5" t="s">
        <v>274</v>
      </c>
      <c r="I705" s="5">
        <v>4</v>
      </c>
      <c r="J705" s="5">
        <v>3</v>
      </c>
      <c r="K705" s="5">
        <v>310</v>
      </c>
      <c r="L705" s="5">
        <v>285</v>
      </c>
      <c r="M705" s="5">
        <f t="shared" si="37"/>
        <v>595</v>
      </c>
      <c r="N705" s="5"/>
      <c r="O705" s="5" t="str">
        <f t="shared" si="41"/>
        <v>dat</v>
      </c>
      <c r="P705" s="6"/>
    </row>
    <row r="706" spans="1:16" s="9" customFormat="1" ht="20.25" customHeight="1">
      <c r="A706" s="5">
        <v>605677</v>
      </c>
      <c r="B706" s="6" t="s">
        <v>345</v>
      </c>
      <c r="C706" s="6" t="s">
        <v>853</v>
      </c>
      <c r="D706" s="6" t="s">
        <v>303</v>
      </c>
      <c r="E706" s="7">
        <v>35658</v>
      </c>
      <c r="F706" s="6" t="s">
        <v>71</v>
      </c>
      <c r="G706" s="8">
        <v>43238</v>
      </c>
      <c r="H706" s="5" t="s">
        <v>274</v>
      </c>
      <c r="I706" s="5">
        <v>4</v>
      </c>
      <c r="J706" s="5">
        <v>3</v>
      </c>
      <c r="K706" s="5">
        <v>295</v>
      </c>
      <c r="L706" s="5">
        <v>180</v>
      </c>
      <c r="M706" s="5">
        <f t="shared" si="37"/>
        <v>475</v>
      </c>
      <c r="N706" s="5"/>
      <c r="O706" s="5" t="str">
        <f t="shared" si="41"/>
        <v>dat</v>
      </c>
      <c r="P706" s="6"/>
    </row>
    <row r="707" spans="1:16" s="9" customFormat="1" ht="20.25" customHeight="1">
      <c r="A707" s="5">
        <v>591515</v>
      </c>
      <c r="B707" s="6" t="s">
        <v>392</v>
      </c>
      <c r="C707" s="6" t="s">
        <v>451</v>
      </c>
      <c r="D707" s="6" t="s">
        <v>2</v>
      </c>
      <c r="E707" s="7">
        <v>35109</v>
      </c>
      <c r="F707" s="6" t="s">
        <v>208</v>
      </c>
      <c r="G707" s="8">
        <v>43238</v>
      </c>
      <c r="H707" s="5" t="s">
        <v>0</v>
      </c>
      <c r="I707" s="5">
        <v>7</v>
      </c>
      <c r="J707" s="5">
        <v>3</v>
      </c>
      <c r="K707" s="5"/>
      <c r="L707" s="5"/>
      <c r="M707" s="5">
        <f t="shared" si="37"/>
        <v>0</v>
      </c>
      <c r="N707" s="5"/>
      <c r="O707" s="5"/>
      <c r="P707" s="6" t="str">
        <f>VLOOKUP(A707,[1]excel003!A$2:M$826,13,0)</f>
        <v>Không đủ điều kiện dự thi</v>
      </c>
    </row>
    <row r="708" spans="1:16" s="9" customFormat="1" ht="20.25" customHeight="1">
      <c r="A708" s="5">
        <v>592269</v>
      </c>
      <c r="B708" s="6" t="s">
        <v>440</v>
      </c>
      <c r="C708" s="6" t="s">
        <v>374</v>
      </c>
      <c r="D708" s="6" t="s">
        <v>2</v>
      </c>
      <c r="E708" s="7">
        <v>35403</v>
      </c>
      <c r="F708" s="6" t="s">
        <v>230</v>
      </c>
      <c r="G708" s="8">
        <v>43238</v>
      </c>
      <c r="H708" s="5" t="s">
        <v>0</v>
      </c>
      <c r="I708" s="5">
        <v>7</v>
      </c>
      <c r="J708" s="5">
        <v>3</v>
      </c>
      <c r="K708" s="5">
        <v>145</v>
      </c>
      <c r="L708" s="5">
        <v>110</v>
      </c>
      <c r="M708" s="5">
        <f t="shared" si="37"/>
        <v>255</v>
      </c>
      <c r="N708" s="5"/>
      <c r="O708" s="5" t="str">
        <f>IF(M708&gt;=400,"dat","khong")</f>
        <v>khong</v>
      </c>
      <c r="P708" s="6"/>
    </row>
    <row r="709" spans="1:16" s="9" customFormat="1" ht="20.25" customHeight="1">
      <c r="A709" s="5">
        <v>592295</v>
      </c>
      <c r="B709" s="6" t="s">
        <v>297</v>
      </c>
      <c r="C709" s="6" t="s">
        <v>451</v>
      </c>
      <c r="D709" s="6" t="s">
        <v>2</v>
      </c>
      <c r="E709" s="7">
        <v>34750</v>
      </c>
      <c r="F709" s="6" t="s">
        <v>230</v>
      </c>
      <c r="G709" s="8">
        <v>43238</v>
      </c>
      <c r="H709" s="5" t="s">
        <v>0</v>
      </c>
      <c r="I709" s="5">
        <v>7</v>
      </c>
      <c r="J709" s="5">
        <v>3</v>
      </c>
      <c r="K709" s="5">
        <v>175</v>
      </c>
      <c r="L709" s="5">
        <v>115</v>
      </c>
      <c r="M709" s="5">
        <f t="shared" si="37"/>
        <v>290</v>
      </c>
      <c r="N709" s="5"/>
      <c r="O709" s="5" t="str">
        <f>IF(M709&gt;=400,"dat","khong")</f>
        <v>khong</v>
      </c>
      <c r="P709" s="6"/>
    </row>
    <row r="710" spans="1:16" s="9" customFormat="1" ht="20.25" customHeight="1">
      <c r="A710" s="5">
        <v>594681</v>
      </c>
      <c r="B710" s="6" t="s">
        <v>708</v>
      </c>
      <c r="C710" s="6" t="s">
        <v>483</v>
      </c>
      <c r="D710" s="6" t="s">
        <v>303</v>
      </c>
      <c r="E710" s="7">
        <v>34928</v>
      </c>
      <c r="F710" s="6" t="s">
        <v>212</v>
      </c>
      <c r="G710" s="8">
        <v>43238</v>
      </c>
      <c r="H710" s="5" t="s">
        <v>0</v>
      </c>
      <c r="I710" s="5">
        <v>7</v>
      </c>
      <c r="J710" s="5">
        <v>3</v>
      </c>
      <c r="K710" s="5"/>
      <c r="L710" s="5"/>
      <c r="M710" s="5">
        <f t="shared" si="37"/>
        <v>0</v>
      </c>
      <c r="N710" s="5"/>
      <c r="O710" s="5"/>
      <c r="P710" s="6" t="str">
        <f>VLOOKUP(A710,[1]excel003!A$2:M$826,13,0)</f>
        <v>Không đủ điều kiện dự thi</v>
      </c>
    </row>
    <row r="711" spans="1:16" s="9" customFormat="1" ht="20.25" customHeight="1">
      <c r="A711" s="5">
        <v>595218</v>
      </c>
      <c r="B711" s="6" t="s">
        <v>492</v>
      </c>
      <c r="C711" s="6" t="s">
        <v>374</v>
      </c>
      <c r="D711" s="6" t="s">
        <v>2</v>
      </c>
      <c r="E711" s="7">
        <v>35179</v>
      </c>
      <c r="F711" s="6" t="s">
        <v>37</v>
      </c>
      <c r="G711" s="8">
        <v>43238</v>
      </c>
      <c r="H711" s="5" t="s">
        <v>0</v>
      </c>
      <c r="I711" s="5">
        <v>7</v>
      </c>
      <c r="J711" s="5">
        <v>3</v>
      </c>
      <c r="K711" s="5">
        <v>135</v>
      </c>
      <c r="L711" s="5">
        <v>40</v>
      </c>
      <c r="M711" s="5">
        <f t="shared" si="37"/>
        <v>175</v>
      </c>
      <c r="N711" s="5"/>
      <c r="O711" s="5" t="str">
        <f>IF(M711&gt;=400,"dat","khong")</f>
        <v>khong</v>
      </c>
      <c r="P711" s="6"/>
    </row>
    <row r="712" spans="1:16" s="9" customFormat="1" ht="20.25" customHeight="1">
      <c r="A712" s="5">
        <v>596981</v>
      </c>
      <c r="B712" s="6" t="s">
        <v>854</v>
      </c>
      <c r="C712" s="6" t="s">
        <v>429</v>
      </c>
      <c r="D712" s="6" t="s">
        <v>303</v>
      </c>
      <c r="E712" s="7">
        <v>34862</v>
      </c>
      <c r="F712" s="6" t="s">
        <v>119</v>
      </c>
      <c r="G712" s="8">
        <v>43238</v>
      </c>
      <c r="H712" s="5" t="s">
        <v>0</v>
      </c>
      <c r="I712" s="5">
        <v>7</v>
      </c>
      <c r="J712" s="5">
        <v>3</v>
      </c>
      <c r="K712" s="5"/>
      <c r="L712" s="5"/>
      <c r="M712" s="5">
        <f t="shared" ref="M712:M775" si="42">L712+K712</f>
        <v>0</v>
      </c>
      <c r="N712" s="5"/>
      <c r="O712" s="5"/>
      <c r="P712" s="6" t="str">
        <f>VLOOKUP(A712,[1]excel003!A$2:M$826,13,0)</f>
        <v>Nợ học phí và không đủ điều kiện thi</v>
      </c>
    </row>
    <row r="713" spans="1:16" s="9" customFormat="1" ht="20.25" customHeight="1">
      <c r="A713" s="5">
        <v>597241</v>
      </c>
      <c r="B713" s="6" t="s">
        <v>855</v>
      </c>
      <c r="C713" s="6" t="s">
        <v>844</v>
      </c>
      <c r="D713" s="6" t="s">
        <v>2</v>
      </c>
      <c r="E713" s="7">
        <v>34622</v>
      </c>
      <c r="F713" s="6" t="s">
        <v>13</v>
      </c>
      <c r="G713" s="8">
        <v>43238</v>
      </c>
      <c r="H713" s="5" t="s">
        <v>0</v>
      </c>
      <c r="I713" s="5">
        <v>7</v>
      </c>
      <c r="J713" s="5">
        <v>3</v>
      </c>
      <c r="K713" s="5">
        <v>110</v>
      </c>
      <c r="L713" s="5">
        <v>60</v>
      </c>
      <c r="M713" s="5">
        <f t="shared" si="42"/>
        <v>170</v>
      </c>
      <c r="N713" s="5"/>
      <c r="O713" s="5" t="str">
        <f t="shared" ref="O713:O724" si="43">IF(M713&gt;=400,"dat","khong")</f>
        <v>khong</v>
      </c>
      <c r="P713" s="6"/>
    </row>
    <row r="714" spans="1:16" s="9" customFormat="1" ht="20.25" customHeight="1">
      <c r="A714" s="5">
        <v>600632</v>
      </c>
      <c r="B714" s="6" t="s">
        <v>856</v>
      </c>
      <c r="C714" s="6" t="s">
        <v>365</v>
      </c>
      <c r="D714" s="6" t="s">
        <v>303</v>
      </c>
      <c r="E714" s="7">
        <v>35754</v>
      </c>
      <c r="F714" s="6" t="s">
        <v>20</v>
      </c>
      <c r="G714" s="8">
        <v>43238</v>
      </c>
      <c r="H714" s="5" t="s">
        <v>0</v>
      </c>
      <c r="I714" s="5">
        <v>7</v>
      </c>
      <c r="J714" s="5">
        <v>3</v>
      </c>
      <c r="K714" s="5">
        <v>145</v>
      </c>
      <c r="L714" s="5">
        <v>90</v>
      </c>
      <c r="M714" s="5">
        <f t="shared" si="42"/>
        <v>235</v>
      </c>
      <c r="N714" s="5"/>
      <c r="O714" s="5" t="str">
        <f t="shared" si="43"/>
        <v>khong</v>
      </c>
      <c r="P714" s="6"/>
    </row>
    <row r="715" spans="1:16" s="9" customFormat="1" ht="20.25" customHeight="1">
      <c r="A715" s="5">
        <v>601278</v>
      </c>
      <c r="B715" s="6" t="s">
        <v>440</v>
      </c>
      <c r="C715" s="6" t="s">
        <v>217</v>
      </c>
      <c r="D715" s="6" t="s">
        <v>2</v>
      </c>
      <c r="E715" s="7">
        <v>35724</v>
      </c>
      <c r="F715" s="6" t="s">
        <v>105</v>
      </c>
      <c r="G715" s="8">
        <v>43238</v>
      </c>
      <c r="H715" s="5" t="s">
        <v>0</v>
      </c>
      <c r="I715" s="5">
        <v>7</v>
      </c>
      <c r="J715" s="5">
        <v>3</v>
      </c>
      <c r="K715" s="5">
        <v>140</v>
      </c>
      <c r="L715" s="5">
        <v>60</v>
      </c>
      <c r="M715" s="5">
        <f t="shared" si="42"/>
        <v>200</v>
      </c>
      <c r="N715" s="5"/>
      <c r="O715" s="5" t="str">
        <f t="shared" si="43"/>
        <v>khong</v>
      </c>
      <c r="P715" s="6"/>
    </row>
    <row r="716" spans="1:16" s="9" customFormat="1" ht="20.25" customHeight="1">
      <c r="A716" s="5">
        <v>601294</v>
      </c>
      <c r="B716" s="6" t="s">
        <v>553</v>
      </c>
      <c r="C716" s="6" t="s">
        <v>857</v>
      </c>
      <c r="D716" s="6" t="s">
        <v>2</v>
      </c>
      <c r="E716" s="7">
        <v>35589</v>
      </c>
      <c r="F716" s="6" t="s">
        <v>105</v>
      </c>
      <c r="G716" s="8">
        <v>43238</v>
      </c>
      <c r="H716" s="5" t="s">
        <v>0</v>
      </c>
      <c r="I716" s="5">
        <v>7</v>
      </c>
      <c r="J716" s="5">
        <v>3</v>
      </c>
      <c r="K716" s="5">
        <v>140</v>
      </c>
      <c r="L716" s="5">
        <v>125</v>
      </c>
      <c r="M716" s="5">
        <f t="shared" si="42"/>
        <v>265</v>
      </c>
      <c r="N716" s="5"/>
      <c r="O716" s="5" t="str">
        <f t="shared" si="43"/>
        <v>khong</v>
      </c>
      <c r="P716" s="6"/>
    </row>
    <row r="717" spans="1:16" s="9" customFormat="1" ht="20.25" customHeight="1">
      <c r="A717" s="5">
        <v>602557</v>
      </c>
      <c r="B717" s="6" t="s">
        <v>858</v>
      </c>
      <c r="C717" s="6" t="s">
        <v>588</v>
      </c>
      <c r="D717" s="6" t="s">
        <v>2</v>
      </c>
      <c r="E717" s="7">
        <v>35729</v>
      </c>
      <c r="F717" s="6" t="s">
        <v>216</v>
      </c>
      <c r="G717" s="8">
        <v>43238</v>
      </c>
      <c r="H717" s="5" t="s">
        <v>0</v>
      </c>
      <c r="I717" s="5">
        <v>7</v>
      </c>
      <c r="J717" s="5">
        <v>3</v>
      </c>
      <c r="K717" s="5">
        <v>195</v>
      </c>
      <c r="L717" s="5">
        <v>175</v>
      </c>
      <c r="M717" s="5">
        <f t="shared" si="42"/>
        <v>370</v>
      </c>
      <c r="N717" s="5"/>
      <c r="O717" s="5" t="str">
        <f t="shared" si="43"/>
        <v>khong</v>
      </c>
      <c r="P717" s="6"/>
    </row>
    <row r="718" spans="1:16" s="9" customFormat="1" ht="20.25" customHeight="1">
      <c r="A718" s="5">
        <v>602597</v>
      </c>
      <c r="B718" s="6" t="s">
        <v>417</v>
      </c>
      <c r="C718" s="6" t="s">
        <v>231</v>
      </c>
      <c r="D718" s="6" t="s">
        <v>303</v>
      </c>
      <c r="E718" s="7">
        <v>35744</v>
      </c>
      <c r="F718" s="6" t="s">
        <v>72</v>
      </c>
      <c r="G718" s="8">
        <v>43238</v>
      </c>
      <c r="H718" s="5" t="s">
        <v>0</v>
      </c>
      <c r="I718" s="5">
        <v>7</v>
      </c>
      <c r="J718" s="5">
        <v>3</v>
      </c>
      <c r="K718" s="5">
        <v>140</v>
      </c>
      <c r="L718" s="5">
        <v>60</v>
      </c>
      <c r="M718" s="5">
        <f t="shared" si="42"/>
        <v>200</v>
      </c>
      <c r="N718" s="5"/>
      <c r="O718" s="5" t="str">
        <f t="shared" si="43"/>
        <v>khong</v>
      </c>
      <c r="P718" s="6"/>
    </row>
    <row r="719" spans="1:16" s="9" customFormat="1" ht="20.25" customHeight="1">
      <c r="A719" s="5">
        <v>602609</v>
      </c>
      <c r="B719" s="6" t="s">
        <v>859</v>
      </c>
      <c r="C719" s="6" t="s">
        <v>795</v>
      </c>
      <c r="D719" s="6" t="s">
        <v>2</v>
      </c>
      <c r="E719" s="7">
        <v>35666</v>
      </c>
      <c r="F719" s="6" t="s">
        <v>216</v>
      </c>
      <c r="G719" s="8">
        <v>43238</v>
      </c>
      <c r="H719" s="5" t="s">
        <v>0</v>
      </c>
      <c r="I719" s="5">
        <v>7</v>
      </c>
      <c r="J719" s="5">
        <v>3</v>
      </c>
      <c r="K719" s="5">
        <v>290</v>
      </c>
      <c r="L719" s="5">
        <v>170</v>
      </c>
      <c r="M719" s="5">
        <f t="shared" si="42"/>
        <v>460</v>
      </c>
      <c r="N719" s="5"/>
      <c r="O719" s="5" t="str">
        <f t="shared" si="43"/>
        <v>dat</v>
      </c>
      <c r="P719" s="6"/>
    </row>
    <row r="720" spans="1:16" s="9" customFormat="1" ht="20.25" customHeight="1">
      <c r="A720" s="5">
        <v>602896</v>
      </c>
      <c r="B720" s="6" t="s">
        <v>389</v>
      </c>
      <c r="C720" s="6" t="s">
        <v>860</v>
      </c>
      <c r="D720" s="6" t="s">
        <v>2</v>
      </c>
      <c r="E720" s="7">
        <v>35490</v>
      </c>
      <c r="F720" s="6" t="s">
        <v>277</v>
      </c>
      <c r="G720" s="8">
        <v>43238</v>
      </c>
      <c r="H720" s="5" t="s">
        <v>0</v>
      </c>
      <c r="I720" s="5">
        <v>7</v>
      </c>
      <c r="J720" s="5">
        <v>3</v>
      </c>
      <c r="K720" s="5">
        <v>190</v>
      </c>
      <c r="L720" s="5">
        <v>85</v>
      </c>
      <c r="M720" s="5">
        <f t="shared" si="42"/>
        <v>275</v>
      </c>
      <c r="N720" s="5"/>
      <c r="O720" s="5" t="str">
        <f t="shared" si="43"/>
        <v>khong</v>
      </c>
      <c r="P720" s="6"/>
    </row>
    <row r="721" spans="1:16" s="9" customFormat="1" ht="20.25" customHeight="1">
      <c r="A721" s="5">
        <v>602988</v>
      </c>
      <c r="B721" s="6" t="s">
        <v>861</v>
      </c>
      <c r="C721" s="6" t="s">
        <v>382</v>
      </c>
      <c r="D721" s="6" t="s">
        <v>2</v>
      </c>
      <c r="E721" s="7">
        <v>35551</v>
      </c>
      <c r="F721" s="6" t="s">
        <v>108</v>
      </c>
      <c r="G721" s="8">
        <v>43238</v>
      </c>
      <c r="H721" s="5" t="s">
        <v>0</v>
      </c>
      <c r="I721" s="5">
        <v>7</v>
      </c>
      <c r="J721" s="5">
        <v>3</v>
      </c>
      <c r="K721" s="5">
        <v>145</v>
      </c>
      <c r="L721" s="5">
        <v>100</v>
      </c>
      <c r="M721" s="5">
        <f t="shared" si="42"/>
        <v>245</v>
      </c>
      <c r="N721" s="5"/>
      <c r="O721" s="5" t="str">
        <f t="shared" si="43"/>
        <v>khong</v>
      </c>
      <c r="P721" s="6"/>
    </row>
    <row r="722" spans="1:16" s="9" customFormat="1" ht="20.25" customHeight="1">
      <c r="A722" s="5">
        <v>602996</v>
      </c>
      <c r="B722" s="6" t="s">
        <v>862</v>
      </c>
      <c r="C722" s="6" t="s">
        <v>299</v>
      </c>
      <c r="D722" s="6" t="s">
        <v>2</v>
      </c>
      <c r="E722" s="7">
        <v>35649</v>
      </c>
      <c r="F722" s="6" t="s">
        <v>108</v>
      </c>
      <c r="G722" s="8">
        <v>43238</v>
      </c>
      <c r="H722" s="5" t="s">
        <v>0</v>
      </c>
      <c r="I722" s="5">
        <v>7</v>
      </c>
      <c r="J722" s="5">
        <v>3</v>
      </c>
      <c r="K722" s="5">
        <v>170</v>
      </c>
      <c r="L722" s="5">
        <v>120</v>
      </c>
      <c r="M722" s="5">
        <f t="shared" si="42"/>
        <v>290</v>
      </c>
      <c r="N722" s="5"/>
      <c r="O722" s="5" t="str">
        <f t="shared" si="43"/>
        <v>khong</v>
      </c>
      <c r="P722" s="6"/>
    </row>
    <row r="723" spans="1:16" s="9" customFormat="1" ht="20.25" customHeight="1">
      <c r="A723" s="5">
        <v>603403</v>
      </c>
      <c r="B723" s="6" t="s">
        <v>863</v>
      </c>
      <c r="C723" s="6" t="s">
        <v>251</v>
      </c>
      <c r="D723" s="6" t="s">
        <v>303</v>
      </c>
      <c r="E723" s="7">
        <v>35759</v>
      </c>
      <c r="F723" s="6" t="s">
        <v>55</v>
      </c>
      <c r="G723" s="8">
        <v>43238</v>
      </c>
      <c r="H723" s="5" t="s">
        <v>0</v>
      </c>
      <c r="I723" s="5">
        <v>7</v>
      </c>
      <c r="J723" s="5">
        <v>3</v>
      </c>
      <c r="K723" s="5">
        <v>245</v>
      </c>
      <c r="L723" s="5">
        <v>165</v>
      </c>
      <c r="M723" s="5">
        <f t="shared" si="42"/>
        <v>410</v>
      </c>
      <c r="N723" s="5"/>
      <c r="O723" s="5" t="str">
        <f t="shared" si="43"/>
        <v>dat</v>
      </c>
      <c r="P723" s="6"/>
    </row>
    <row r="724" spans="1:16" s="9" customFormat="1" ht="20.25" customHeight="1">
      <c r="A724" s="5">
        <v>603489</v>
      </c>
      <c r="B724" s="6" t="s">
        <v>692</v>
      </c>
      <c r="C724" s="6" t="s">
        <v>731</v>
      </c>
      <c r="D724" s="6" t="s">
        <v>2</v>
      </c>
      <c r="E724" s="7">
        <v>35508</v>
      </c>
      <c r="F724" s="6" t="s">
        <v>95</v>
      </c>
      <c r="G724" s="8">
        <v>43238</v>
      </c>
      <c r="H724" s="5" t="s">
        <v>0</v>
      </c>
      <c r="I724" s="5">
        <v>7</v>
      </c>
      <c r="J724" s="5">
        <v>3</v>
      </c>
      <c r="K724" s="5">
        <v>240</v>
      </c>
      <c r="L724" s="5">
        <v>300</v>
      </c>
      <c r="M724" s="5">
        <f t="shared" si="42"/>
        <v>540</v>
      </c>
      <c r="N724" s="5"/>
      <c r="O724" s="5" t="str">
        <f t="shared" si="43"/>
        <v>dat</v>
      </c>
      <c r="P724" s="6"/>
    </row>
    <row r="725" spans="1:16" s="9" customFormat="1" ht="20.25" customHeight="1">
      <c r="A725" s="5">
        <v>603985</v>
      </c>
      <c r="B725" s="6" t="s">
        <v>300</v>
      </c>
      <c r="C725" s="6" t="s">
        <v>14</v>
      </c>
      <c r="D725" s="6" t="s">
        <v>2</v>
      </c>
      <c r="E725" s="7">
        <v>35771</v>
      </c>
      <c r="F725" s="6" t="s">
        <v>182</v>
      </c>
      <c r="G725" s="8">
        <v>43238</v>
      </c>
      <c r="H725" s="5" t="s">
        <v>0</v>
      </c>
      <c r="I725" s="5">
        <v>7</v>
      </c>
      <c r="J725" s="5">
        <v>3</v>
      </c>
      <c r="K725" s="5"/>
      <c r="L725" s="5"/>
      <c r="M725" s="5">
        <f t="shared" si="42"/>
        <v>0</v>
      </c>
      <c r="N725" s="5"/>
      <c r="O725" s="5"/>
      <c r="P725" s="6" t="str">
        <f>VLOOKUP(A725,[1]excel003!A$2:M$826,13,0)</f>
        <v>Không đủ điều kiện dự thi</v>
      </c>
    </row>
    <row r="726" spans="1:16" s="9" customFormat="1" ht="20.25" customHeight="1">
      <c r="A726" s="5">
        <v>604026</v>
      </c>
      <c r="B726" s="6" t="s">
        <v>712</v>
      </c>
      <c r="C726" s="6" t="s">
        <v>398</v>
      </c>
      <c r="D726" s="6" t="s">
        <v>2</v>
      </c>
      <c r="E726" s="7">
        <v>35525</v>
      </c>
      <c r="F726" s="6" t="s">
        <v>135</v>
      </c>
      <c r="G726" s="8">
        <v>43238</v>
      </c>
      <c r="H726" s="5" t="s">
        <v>0</v>
      </c>
      <c r="I726" s="5">
        <v>7</v>
      </c>
      <c r="J726" s="5">
        <v>3</v>
      </c>
      <c r="K726" s="5">
        <v>245</v>
      </c>
      <c r="L726" s="5">
        <v>210</v>
      </c>
      <c r="M726" s="5">
        <f t="shared" si="42"/>
        <v>455</v>
      </c>
      <c r="N726" s="5"/>
      <c r="O726" s="5" t="str">
        <f t="shared" ref="O726:O732" si="44">IF(M726&gt;=400,"dat","khong")</f>
        <v>dat</v>
      </c>
      <c r="P726" s="6"/>
    </row>
    <row r="727" spans="1:16" s="9" customFormat="1" ht="20.25" customHeight="1">
      <c r="A727" s="5">
        <v>605018</v>
      </c>
      <c r="B727" s="6" t="s">
        <v>817</v>
      </c>
      <c r="C727" s="6" t="s">
        <v>307</v>
      </c>
      <c r="D727" s="6" t="s">
        <v>303</v>
      </c>
      <c r="E727" s="7">
        <v>35641</v>
      </c>
      <c r="F727" s="6" t="s">
        <v>278</v>
      </c>
      <c r="G727" s="8">
        <v>43238</v>
      </c>
      <c r="H727" s="5" t="s">
        <v>0</v>
      </c>
      <c r="I727" s="5">
        <v>7</v>
      </c>
      <c r="J727" s="5">
        <v>3</v>
      </c>
      <c r="K727" s="5">
        <v>210</v>
      </c>
      <c r="L727" s="5">
        <v>255</v>
      </c>
      <c r="M727" s="5">
        <f t="shared" si="42"/>
        <v>465</v>
      </c>
      <c r="N727" s="5"/>
      <c r="O727" s="5" t="str">
        <f t="shared" si="44"/>
        <v>dat</v>
      </c>
      <c r="P727" s="6"/>
    </row>
    <row r="728" spans="1:16" s="9" customFormat="1" ht="20.25" customHeight="1">
      <c r="A728" s="5">
        <v>605045</v>
      </c>
      <c r="B728" s="6" t="s">
        <v>864</v>
      </c>
      <c r="C728" s="6" t="s">
        <v>543</v>
      </c>
      <c r="D728" s="6" t="s">
        <v>303</v>
      </c>
      <c r="E728" s="7">
        <v>35527</v>
      </c>
      <c r="F728" s="6" t="s">
        <v>278</v>
      </c>
      <c r="G728" s="8">
        <v>43238</v>
      </c>
      <c r="H728" s="5" t="s">
        <v>0</v>
      </c>
      <c r="I728" s="5">
        <v>7</v>
      </c>
      <c r="J728" s="5">
        <v>3</v>
      </c>
      <c r="K728" s="5">
        <v>220</v>
      </c>
      <c r="L728" s="5">
        <v>60</v>
      </c>
      <c r="M728" s="5">
        <f t="shared" si="42"/>
        <v>280</v>
      </c>
      <c r="N728" s="5"/>
      <c r="O728" s="5" t="str">
        <f t="shared" si="44"/>
        <v>khong</v>
      </c>
      <c r="P728" s="6"/>
    </row>
    <row r="729" spans="1:16" s="9" customFormat="1" ht="20.25" customHeight="1">
      <c r="A729" s="5">
        <v>605096</v>
      </c>
      <c r="B729" s="6" t="s">
        <v>865</v>
      </c>
      <c r="C729" s="6" t="s">
        <v>147</v>
      </c>
      <c r="D729" s="6" t="s">
        <v>303</v>
      </c>
      <c r="E729" s="7">
        <v>35589</v>
      </c>
      <c r="F729" s="6" t="s">
        <v>105</v>
      </c>
      <c r="G729" s="8">
        <v>43238</v>
      </c>
      <c r="H729" s="5" t="s">
        <v>0</v>
      </c>
      <c r="I729" s="5">
        <v>7</v>
      </c>
      <c r="J729" s="5">
        <v>3</v>
      </c>
      <c r="K729" s="5">
        <v>255</v>
      </c>
      <c r="L729" s="5">
        <v>180</v>
      </c>
      <c r="M729" s="5">
        <f t="shared" si="42"/>
        <v>435</v>
      </c>
      <c r="N729" s="5"/>
      <c r="O729" s="5" t="str">
        <f t="shared" si="44"/>
        <v>dat</v>
      </c>
      <c r="P729" s="6"/>
    </row>
    <row r="730" spans="1:16" s="9" customFormat="1" ht="20.25" customHeight="1">
      <c r="A730" s="5">
        <v>605163</v>
      </c>
      <c r="B730" s="6" t="s">
        <v>866</v>
      </c>
      <c r="C730" s="6" t="s">
        <v>34</v>
      </c>
      <c r="D730" s="6" t="s">
        <v>303</v>
      </c>
      <c r="E730" s="7">
        <v>35467</v>
      </c>
      <c r="F730" s="6" t="s">
        <v>178</v>
      </c>
      <c r="G730" s="8">
        <v>43238</v>
      </c>
      <c r="H730" s="5" t="s">
        <v>0</v>
      </c>
      <c r="I730" s="5">
        <v>7</v>
      </c>
      <c r="J730" s="5">
        <v>3</v>
      </c>
      <c r="K730" s="5">
        <v>255</v>
      </c>
      <c r="L730" s="5">
        <v>180</v>
      </c>
      <c r="M730" s="5">
        <f t="shared" si="42"/>
        <v>435</v>
      </c>
      <c r="N730" s="5"/>
      <c r="O730" s="5" t="str">
        <f t="shared" si="44"/>
        <v>dat</v>
      </c>
      <c r="P730" s="6"/>
    </row>
    <row r="731" spans="1:16" s="9" customFormat="1" ht="20.25" customHeight="1">
      <c r="A731" s="5">
        <v>605418</v>
      </c>
      <c r="B731" s="6" t="s">
        <v>433</v>
      </c>
      <c r="C731" s="6" t="s">
        <v>867</v>
      </c>
      <c r="D731" s="6" t="s">
        <v>2</v>
      </c>
      <c r="E731" s="7">
        <v>35360</v>
      </c>
      <c r="F731" s="6" t="s">
        <v>277</v>
      </c>
      <c r="G731" s="8">
        <v>43238</v>
      </c>
      <c r="H731" s="5" t="s">
        <v>0</v>
      </c>
      <c r="I731" s="5">
        <v>7</v>
      </c>
      <c r="J731" s="5">
        <v>3</v>
      </c>
      <c r="K731" s="5">
        <v>255</v>
      </c>
      <c r="L731" s="5">
        <v>140</v>
      </c>
      <c r="M731" s="5">
        <f t="shared" si="42"/>
        <v>395</v>
      </c>
      <c r="N731" s="5"/>
      <c r="O731" s="5" t="str">
        <f t="shared" si="44"/>
        <v>khong</v>
      </c>
      <c r="P731" s="6"/>
    </row>
    <row r="732" spans="1:16" s="9" customFormat="1" ht="20.25" customHeight="1">
      <c r="A732" s="5">
        <v>573108</v>
      </c>
      <c r="B732" s="6" t="s">
        <v>868</v>
      </c>
      <c r="C732" s="6" t="s">
        <v>285</v>
      </c>
      <c r="D732" s="6" t="s">
        <v>2</v>
      </c>
      <c r="E732" s="7">
        <v>34580</v>
      </c>
      <c r="F732" s="6" t="s">
        <v>73</v>
      </c>
      <c r="G732" s="8">
        <v>43237</v>
      </c>
      <c r="H732" s="5" t="s">
        <v>0</v>
      </c>
      <c r="I732" s="5">
        <v>7</v>
      </c>
      <c r="J732" s="5">
        <v>3</v>
      </c>
      <c r="K732" s="5">
        <v>220</v>
      </c>
      <c r="L732" s="5">
        <v>90</v>
      </c>
      <c r="M732" s="5">
        <f t="shared" si="42"/>
        <v>310</v>
      </c>
      <c r="N732" s="5"/>
      <c r="O732" s="5" t="str">
        <f t="shared" si="44"/>
        <v>khong</v>
      </c>
      <c r="P732" s="6"/>
    </row>
    <row r="733" spans="1:16" s="9" customFormat="1" ht="20.25" customHeight="1">
      <c r="A733" s="5">
        <v>588763</v>
      </c>
      <c r="B733" s="6" t="s">
        <v>305</v>
      </c>
      <c r="C733" s="6" t="s">
        <v>14</v>
      </c>
      <c r="D733" s="6" t="s">
        <v>2</v>
      </c>
      <c r="E733" s="7">
        <v>34371</v>
      </c>
      <c r="F733" s="6" t="s">
        <v>279</v>
      </c>
      <c r="G733" s="8">
        <v>43237</v>
      </c>
      <c r="H733" s="5" t="s">
        <v>0</v>
      </c>
      <c r="I733" s="5">
        <v>7</v>
      </c>
      <c r="J733" s="5">
        <v>3</v>
      </c>
      <c r="K733" s="5"/>
      <c r="L733" s="5"/>
      <c r="M733" s="5">
        <f t="shared" si="42"/>
        <v>0</v>
      </c>
      <c r="N733" s="5"/>
      <c r="O733" s="5"/>
      <c r="P733" s="6" t="str">
        <f>VLOOKUP(A733,[1]excel003!A$2:M$826,13,0)</f>
        <v>Nợ học phí và không đủ điều kiện thi</v>
      </c>
    </row>
    <row r="734" spans="1:16" s="9" customFormat="1" ht="20.25" customHeight="1">
      <c r="A734" s="5">
        <v>594601</v>
      </c>
      <c r="B734" s="6" t="s">
        <v>638</v>
      </c>
      <c r="C734" s="6" t="s">
        <v>309</v>
      </c>
      <c r="D734" s="6" t="s">
        <v>2</v>
      </c>
      <c r="E734" s="7">
        <v>34975</v>
      </c>
      <c r="F734" s="6" t="s">
        <v>170</v>
      </c>
      <c r="G734" s="8">
        <v>43237</v>
      </c>
      <c r="H734" s="5" t="s">
        <v>0</v>
      </c>
      <c r="I734" s="5">
        <v>7</v>
      </c>
      <c r="J734" s="5">
        <v>3</v>
      </c>
      <c r="K734" s="5"/>
      <c r="L734" s="5"/>
      <c r="M734" s="5">
        <f t="shared" si="42"/>
        <v>0</v>
      </c>
      <c r="N734" s="5"/>
      <c r="O734" s="5"/>
      <c r="P734" s="6" t="str">
        <f>VLOOKUP(A734,[1]excel003!A$2:M$826,13,0)</f>
        <v>Không đủ điều kiện dự thi</v>
      </c>
    </row>
    <row r="735" spans="1:16" s="9" customFormat="1" ht="20.25" customHeight="1">
      <c r="A735" s="5">
        <v>596778</v>
      </c>
      <c r="B735" s="6" t="s">
        <v>494</v>
      </c>
      <c r="C735" s="6" t="s">
        <v>869</v>
      </c>
      <c r="D735" s="6" t="s">
        <v>2</v>
      </c>
      <c r="E735" s="7">
        <v>35024</v>
      </c>
      <c r="F735" s="6" t="s">
        <v>79</v>
      </c>
      <c r="G735" s="8">
        <v>43237</v>
      </c>
      <c r="H735" s="5" t="s">
        <v>0</v>
      </c>
      <c r="I735" s="5">
        <v>7</v>
      </c>
      <c r="J735" s="5">
        <v>3</v>
      </c>
      <c r="K735" s="5">
        <v>325</v>
      </c>
      <c r="L735" s="5">
        <v>85</v>
      </c>
      <c r="M735" s="5">
        <f t="shared" si="42"/>
        <v>410</v>
      </c>
      <c r="N735" s="5"/>
      <c r="O735" s="5" t="str">
        <f>IF(M735&gt;=400,"dat","khong")</f>
        <v>dat</v>
      </c>
      <c r="P735" s="6"/>
    </row>
    <row r="736" spans="1:16" s="9" customFormat="1" ht="20.25" customHeight="1">
      <c r="A736" s="5">
        <v>600117</v>
      </c>
      <c r="B736" s="6" t="s">
        <v>319</v>
      </c>
      <c r="C736" s="6" t="s">
        <v>784</v>
      </c>
      <c r="D736" s="6" t="s">
        <v>303</v>
      </c>
      <c r="E736" s="7">
        <v>35642</v>
      </c>
      <c r="F736" s="6" t="s">
        <v>81</v>
      </c>
      <c r="G736" s="8">
        <v>43237</v>
      </c>
      <c r="H736" s="5" t="s">
        <v>0</v>
      </c>
      <c r="I736" s="5">
        <v>7</v>
      </c>
      <c r="J736" s="5">
        <v>3</v>
      </c>
      <c r="K736" s="5"/>
      <c r="L736" s="5"/>
      <c r="M736" s="5">
        <f t="shared" si="42"/>
        <v>0</v>
      </c>
      <c r="N736" s="5"/>
      <c r="O736" s="5"/>
      <c r="P736" s="6" t="str">
        <f>VLOOKUP(A736,[1]excel003!A$2:M$826,13,0)</f>
        <v>Không đủ điều kiện dự thi</v>
      </c>
    </row>
    <row r="737" spans="1:16" s="9" customFormat="1" ht="20.25" customHeight="1">
      <c r="A737" s="5">
        <v>600130</v>
      </c>
      <c r="B737" s="6" t="s">
        <v>324</v>
      </c>
      <c r="C737" s="6" t="s">
        <v>34</v>
      </c>
      <c r="D737" s="6" t="s">
        <v>303</v>
      </c>
      <c r="E737" s="7">
        <v>35517</v>
      </c>
      <c r="F737" s="6" t="s">
        <v>81</v>
      </c>
      <c r="G737" s="8">
        <v>43237</v>
      </c>
      <c r="H737" s="5" t="s">
        <v>0</v>
      </c>
      <c r="I737" s="5">
        <v>7</v>
      </c>
      <c r="J737" s="5">
        <v>3</v>
      </c>
      <c r="K737" s="5">
        <v>210</v>
      </c>
      <c r="L737" s="5">
        <v>150</v>
      </c>
      <c r="M737" s="5">
        <f t="shared" si="42"/>
        <v>360</v>
      </c>
      <c r="N737" s="5"/>
      <c r="O737" s="5" t="str">
        <f t="shared" ref="O737:O744" si="45">IF(M737&gt;=400,"dat","khong")</f>
        <v>khong</v>
      </c>
      <c r="P737" s="6"/>
    </row>
    <row r="738" spans="1:16" s="9" customFormat="1" ht="20.25" customHeight="1">
      <c r="A738" s="5">
        <v>600219</v>
      </c>
      <c r="B738" s="6" t="s">
        <v>870</v>
      </c>
      <c r="C738" s="6" t="s">
        <v>369</v>
      </c>
      <c r="D738" s="6" t="s">
        <v>2</v>
      </c>
      <c r="E738" s="7">
        <v>35675</v>
      </c>
      <c r="F738" s="6" t="s">
        <v>189</v>
      </c>
      <c r="G738" s="8">
        <v>43237</v>
      </c>
      <c r="H738" s="5" t="s">
        <v>0</v>
      </c>
      <c r="I738" s="5">
        <v>7</v>
      </c>
      <c r="J738" s="5">
        <v>3</v>
      </c>
      <c r="K738" s="5">
        <v>180</v>
      </c>
      <c r="L738" s="5">
        <v>80</v>
      </c>
      <c r="M738" s="5">
        <f t="shared" si="42"/>
        <v>260</v>
      </c>
      <c r="N738" s="5"/>
      <c r="O738" s="5" t="str">
        <f t="shared" si="45"/>
        <v>khong</v>
      </c>
      <c r="P738" s="6"/>
    </row>
    <row r="739" spans="1:16" s="9" customFormat="1" ht="20.25" customHeight="1">
      <c r="A739" s="5">
        <v>600293</v>
      </c>
      <c r="B739" s="6" t="s">
        <v>752</v>
      </c>
      <c r="C739" s="6" t="s">
        <v>217</v>
      </c>
      <c r="D739" s="6" t="s">
        <v>2</v>
      </c>
      <c r="E739" s="7">
        <v>35693</v>
      </c>
      <c r="F739" s="6" t="s">
        <v>66</v>
      </c>
      <c r="G739" s="8">
        <v>43237</v>
      </c>
      <c r="H739" s="5" t="s">
        <v>0</v>
      </c>
      <c r="I739" s="5">
        <v>7</v>
      </c>
      <c r="J739" s="5">
        <v>3</v>
      </c>
      <c r="K739" s="5">
        <v>160</v>
      </c>
      <c r="L739" s="5">
        <v>165</v>
      </c>
      <c r="M739" s="5">
        <f t="shared" si="42"/>
        <v>325</v>
      </c>
      <c r="N739" s="5"/>
      <c r="O739" s="5" t="str">
        <f t="shared" si="45"/>
        <v>khong</v>
      </c>
      <c r="P739" s="6"/>
    </row>
    <row r="740" spans="1:16" s="9" customFormat="1" ht="20.25" customHeight="1">
      <c r="A740" s="5">
        <v>601198</v>
      </c>
      <c r="B740" s="6" t="s">
        <v>504</v>
      </c>
      <c r="C740" s="6" t="s">
        <v>559</v>
      </c>
      <c r="D740" s="6" t="s">
        <v>303</v>
      </c>
      <c r="E740" s="7">
        <v>35785</v>
      </c>
      <c r="F740" s="6" t="s">
        <v>177</v>
      </c>
      <c r="G740" s="8">
        <v>43237</v>
      </c>
      <c r="H740" s="5" t="s">
        <v>0</v>
      </c>
      <c r="I740" s="5">
        <v>7</v>
      </c>
      <c r="J740" s="5">
        <v>3</v>
      </c>
      <c r="K740" s="5">
        <v>200</v>
      </c>
      <c r="L740" s="5">
        <v>165</v>
      </c>
      <c r="M740" s="5">
        <f t="shared" si="42"/>
        <v>365</v>
      </c>
      <c r="N740" s="5"/>
      <c r="O740" s="5" t="str">
        <f t="shared" si="45"/>
        <v>khong</v>
      </c>
      <c r="P740" s="6"/>
    </row>
    <row r="741" spans="1:16" s="9" customFormat="1" ht="20.25" customHeight="1">
      <c r="A741" s="5">
        <v>601283</v>
      </c>
      <c r="B741" s="6" t="s">
        <v>782</v>
      </c>
      <c r="C741" s="6" t="s">
        <v>299</v>
      </c>
      <c r="D741" s="6" t="s">
        <v>2</v>
      </c>
      <c r="E741" s="7">
        <v>35508</v>
      </c>
      <c r="F741" s="6" t="s">
        <v>105</v>
      </c>
      <c r="G741" s="8">
        <v>43237</v>
      </c>
      <c r="H741" s="5" t="s">
        <v>0</v>
      </c>
      <c r="I741" s="5">
        <v>7</v>
      </c>
      <c r="J741" s="5">
        <v>3</v>
      </c>
      <c r="K741" s="5">
        <v>160</v>
      </c>
      <c r="L741" s="5">
        <v>85</v>
      </c>
      <c r="M741" s="5">
        <f t="shared" si="42"/>
        <v>245</v>
      </c>
      <c r="N741" s="5"/>
      <c r="O741" s="5" t="str">
        <f t="shared" si="45"/>
        <v>khong</v>
      </c>
      <c r="P741" s="6"/>
    </row>
    <row r="742" spans="1:16" s="9" customFormat="1" ht="20.25" customHeight="1">
      <c r="A742" s="5">
        <v>601293</v>
      </c>
      <c r="B742" s="6" t="s">
        <v>607</v>
      </c>
      <c r="C742" s="6" t="s">
        <v>460</v>
      </c>
      <c r="D742" s="6" t="s">
        <v>2</v>
      </c>
      <c r="E742" s="7">
        <v>35513</v>
      </c>
      <c r="F742" s="6" t="s">
        <v>105</v>
      </c>
      <c r="G742" s="8">
        <v>43237</v>
      </c>
      <c r="H742" s="5" t="s">
        <v>0</v>
      </c>
      <c r="I742" s="5">
        <v>7</v>
      </c>
      <c r="J742" s="5">
        <v>3</v>
      </c>
      <c r="K742" s="5">
        <v>100</v>
      </c>
      <c r="L742" s="5">
        <v>90</v>
      </c>
      <c r="M742" s="5">
        <f t="shared" si="42"/>
        <v>190</v>
      </c>
      <c r="N742" s="5"/>
      <c r="O742" s="5" t="str">
        <f t="shared" si="45"/>
        <v>khong</v>
      </c>
      <c r="P742" s="6"/>
    </row>
    <row r="743" spans="1:16" s="9" customFormat="1" ht="20.25" customHeight="1">
      <c r="A743" s="5">
        <v>601931</v>
      </c>
      <c r="B743" s="6" t="s">
        <v>781</v>
      </c>
      <c r="C743" s="6" t="s">
        <v>147</v>
      </c>
      <c r="D743" s="6" t="s">
        <v>303</v>
      </c>
      <c r="E743" s="7">
        <v>35678</v>
      </c>
      <c r="F743" s="6" t="s">
        <v>68</v>
      </c>
      <c r="G743" s="8">
        <v>43237</v>
      </c>
      <c r="H743" s="5" t="s">
        <v>0</v>
      </c>
      <c r="I743" s="5">
        <v>7</v>
      </c>
      <c r="J743" s="5">
        <v>3</v>
      </c>
      <c r="K743" s="5">
        <v>325</v>
      </c>
      <c r="L743" s="5">
        <v>220</v>
      </c>
      <c r="M743" s="5">
        <f t="shared" si="42"/>
        <v>545</v>
      </c>
      <c r="N743" s="5"/>
      <c r="O743" s="5" t="str">
        <f t="shared" si="45"/>
        <v>dat</v>
      </c>
      <c r="P743" s="6"/>
    </row>
    <row r="744" spans="1:16" s="9" customFormat="1" ht="20.25" customHeight="1">
      <c r="A744" s="5">
        <v>601937</v>
      </c>
      <c r="B744" s="6" t="s">
        <v>753</v>
      </c>
      <c r="C744" s="6" t="s">
        <v>69</v>
      </c>
      <c r="D744" s="6" t="s">
        <v>303</v>
      </c>
      <c r="E744" s="7">
        <v>35672</v>
      </c>
      <c r="F744" s="6" t="s">
        <v>68</v>
      </c>
      <c r="G744" s="8">
        <v>43237</v>
      </c>
      <c r="H744" s="5" t="s">
        <v>0</v>
      </c>
      <c r="I744" s="5">
        <v>7</v>
      </c>
      <c r="J744" s="5">
        <v>3</v>
      </c>
      <c r="K744" s="5">
        <v>125</v>
      </c>
      <c r="L744" s="5">
        <v>140</v>
      </c>
      <c r="M744" s="5">
        <f t="shared" si="42"/>
        <v>265</v>
      </c>
      <c r="N744" s="5"/>
      <c r="O744" s="5" t="str">
        <f t="shared" si="45"/>
        <v>khong</v>
      </c>
      <c r="P744" s="6"/>
    </row>
    <row r="745" spans="1:16" s="9" customFormat="1" ht="20.25" customHeight="1">
      <c r="A745" s="5">
        <v>601961</v>
      </c>
      <c r="B745" s="6" t="s">
        <v>871</v>
      </c>
      <c r="C745" s="6" t="s">
        <v>402</v>
      </c>
      <c r="D745" s="6" t="s">
        <v>2</v>
      </c>
      <c r="E745" s="7">
        <v>35475</v>
      </c>
      <c r="F745" s="6" t="s">
        <v>68</v>
      </c>
      <c r="G745" s="8">
        <v>43237</v>
      </c>
      <c r="H745" s="5" t="s">
        <v>0</v>
      </c>
      <c r="I745" s="5">
        <v>7</v>
      </c>
      <c r="J745" s="5">
        <v>3</v>
      </c>
      <c r="K745" s="5"/>
      <c r="L745" s="5"/>
      <c r="M745" s="5">
        <f t="shared" si="42"/>
        <v>0</v>
      </c>
      <c r="N745" s="5"/>
      <c r="O745" s="5"/>
      <c r="P745" s="6" t="str">
        <f>VLOOKUP(A745,[1]excel003!A$2:M$826,13,0)</f>
        <v>Không đủ điều kiện dự thi</v>
      </c>
    </row>
    <row r="746" spans="1:16" s="9" customFormat="1" ht="20.25" customHeight="1">
      <c r="A746" s="5">
        <v>602174</v>
      </c>
      <c r="B746" s="6" t="s">
        <v>872</v>
      </c>
      <c r="C746" s="6" t="s">
        <v>299</v>
      </c>
      <c r="D746" s="6" t="s">
        <v>2</v>
      </c>
      <c r="E746" s="7">
        <v>35608</v>
      </c>
      <c r="F746" s="6" t="s">
        <v>142</v>
      </c>
      <c r="G746" s="8">
        <v>43237</v>
      </c>
      <c r="H746" s="5" t="s">
        <v>0</v>
      </c>
      <c r="I746" s="5">
        <v>7</v>
      </c>
      <c r="J746" s="5">
        <v>3</v>
      </c>
      <c r="K746" s="5">
        <v>215</v>
      </c>
      <c r="L746" s="5">
        <v>125</v>
      </c>
      <c r="M746" s="5">
        <f t="shared" si="42"/>
        <v>340</v>
      </c>
      <c r="N746" s="5"/>
      <c r="O746" s="5" t="str">
        <f>IF(M746&gt;=400,"dat","khong")</f>
        <v>khong</v>
      </c>
      <c r="P746" s="6"/>
    </row>
    <row r="747" spans="1:16" s="9" customFormat="1" ht="20.25" customHeight="1">
      <c r="A747" s="5">
        <v>602679</v>
      </c>
      <c r="B747" s="6" t="s">
        <v>833</v>
      </c>
      <c r="C747" s="6" t="s">
        <v>67</v>
      </c>
      <c r="D747" s="6" t="s">
        <v>303</v>
      </c>
      <c r="E747" s="7">
        <v>35649</v>
      </c>
      <c r="F747" s="6" t="s">
        <v>216</v>
      </c>
      <c r="G747" s="8">
        <v>43237</v>
      </c>
      <c r="H747" s="5" t="s">
        <v>0</v>
      </c>
      <c r="I747" s="5">
        <v>7</v>
      </c>
      <c r="J747" s="5">
        <v>3</v>
      </c>
      <c r="K747" s="5">
        <v>165</v>
      </c>
      <c r="L747" s="5">
        <v>90</v>
      </c>
      <c r="M747" s="5">
        <f t="shared" si="42"/>
        <v>255</v>
      </c>
      <c r="N747" s="5"/>
      <c r="O747" s="5" t="str">
        <f>IF(M747&gt;=400,"dat","khong")</f>
        <v>khong</v>
      </c>
      <c r="P747" s="6"/>
    </row>
    <row r="748" spans="1:16" s="9" customFormat="1" ht="20.25" customHeight="1">
      <c r="A748" s="5">
        <v>605078</v>
      </c>
      <c r="B748" s="6" t="s">
        <v>533</v>
      </c>
      <c r="C748" s="6" t="s">
        <v>873</v>
      </c>
      <c r="D748" s="6" t="s">
        <v>2</v>
      </c>
      <c r="E748" s="7">
        <v>35271</v>
      </c>
      <c r="F748" s="6" t="s">
        <v>112</v>
      </c>
      <c r="G748" s="8">
        <v>43237</v>
      </c>
      <c r="H748" s="5" t="s">
        <v>0</v>
      </c>
      <c r="I748" s="5">
        <v>7</v>
      </c>
      <c r="J748" s="5">
        <v>3</v>
      </c>
      <c r="K748" s="5">
        <v>220</v>
      </c>
      <c r="L748" s="5">
        <v>120</v>
      </c>
      <c r="M748" s="5">
        <f t="shared" si="42"/>
        <v>340</v>
      </c>
      <c r="N748" s="5"/>
      <c r="O748" s="5" t="str">
        <f>IF(M748&gt;=400,"dat","khong")</f>
        <v>khong</v>
      </c>
      <c r="P748" s="6"/>
    </row>
    <row r="749" spans="1:16" s="9" customFormat="1" ht="20.25" customHeight="1">
      <c r="A749" s="5">
        <v>605617</v>
      </c>
      <c r="B749" s="6" t="s">
        <v>874</v>
      </c>
      <c r="C749" s="6" t="s">
        <v>231</v>
      </c>
      <c r="D749" s="6" t="s">
        <v>303</v>
      </c>
      <c r="E749" s="7">
        <v>35536</v>
      </c>
      <c r="F749" s="6" t="s">
        <v>97</v>
      </c>
      <c r="G749" s="8">
        <v>43237</v>
      </c>
      <c r="H749" s="5" t="s">
        <v>0</v>
      </c>
      <c r="I749" s="5">
        <v>7</v>
      </c>
      <c r="J749" s="5">
        <v>3</v>
      </c>
      <c r="K749" s="5">
        <v>215</v>
      </c>
      <c r="L749" s="5">
        <v>240</v>
      </c>
      <c r="M749" s="5">
        <f t="shared" si="42"/>
        <v>455</v>
      </c>
      <c r="N749" s="5"/>
      <c r="O749" s="5" t="str">
        <f>IF(M749&gt;=400,"dat","khong")</f>
        <v>dat</v>
      </c>
      <c r="P749" s="6"/>
    </row>
    <row r="750" spans="1:16" s="9" customFormat="1" ht="20.25" customHeight="1">
      <c r="A750" s="5">
        <v>591070</v>
      </c>
      <c r="B750" s="6" t="s">
        <v>607</v>
      </c>
      <c r="C750" s="6" t="s">
        <v>323</v>
      </c>
      <c r="D750" s="6" t="s">
        <v>2</v>
      </c>
      <c r="E750" s="7">
        <v>35006</v>
      </c>
      <c r="F750" s="6" t="s">
        <v>7</v>
      </c>
      <c r="G750" s="8">
        <v>43237</v>
      </c>
      <c r="H750" s="5" t="s">
        <v>21</v>
      </c>
      <c r="I750" s="5">
        <v>7</v>
      </c>
      <c r="J750" s="5">
        <v>3</v>
      </c>
      <c r="K750" s="5"/>
      <c r="L750" s="5"/>
      <c r="M750" s="5">
        <f t="shared" si="42"/>
        <v>0</v>
      </c>
      <c r="N750" s="5"/>
      <c r="O750" s="5"/>
      <c r="P750" s="6" t="str">
        <f>VLOOKUP(A750,[1]excel003!A$2:M$826,13,0)</f>
        <v>Không đủ điều kiện dự thi</v>
      </c>
    </row>
    <row r="751" spans="1:16" s="9" customFormat="1" ht="20.25" customHeight="1">
      <c r="A751" s="5">
        <v>594558</v>
      </c>
      <c r="B751" s="6" t="s">
        <v>327</v>
      </c>
      <c r="C751" s="6" t="s">
        <v>875</v>
      </c>
      <c r="D751" s="6" t="s">
        <v>2</v>
      </c>
      <c r="E751" s="7">
        <v>35421</v>
      </c>
      <c r="F751" s="6" t="s">
        <v>102</v>
      </c>
      <c r="G751" s="8">
        <v>43237</v>
      </c>
      <c r="H751" s="5" t="s">
        <v>21</v>
      </c>
      <c r="I751" s="5">
        <v>7</v>
      </c>
      <c r="J751" s="5">
        <v>3</v>
      </c>
      <c r="K751" s="5"/>
      <c r="L751" s="5"/>
      <c r="M751" s="5">
        <f t="shared" si="42"/>
        <v>0</v>
      </c>
      <c r="N751" s="5"/>
      <c r="O751" s="5"/>
      <c r="P751" s="6" t="str">
        <f>VLOOKUP(A751,[1]excel003!A$2:M$826,13,0)</f>
        <v>Không đủ điều kiện dự thi</v>
      </c>
    </row>
    <row r="752" spans="1:16" s="9" customFormat="1" ht="20.25" customHeight="1">
      <c r="A752" s="5">
        <v>594649</v>
      </c>
      <c r="B752" s="6" t="s">
        <v>359</v>
      </c>
      <c r="C752" s="6" t="s">
        <v>323</v>
      </c>
      <c r="D752" s="6" t="s">
        <v>2</v>
      </c>
      <c r="E752" s="7">
        <v>35307</v>
      </c>
      <c r="F752" s="6" t="s">
        <v>170</v>
      </c>
      <c r="G752" s="8">
        <v>43237</v>
      </c>
      <c r="H752" s="5" t="s">
        <v>21</v>
      </c>
      <c r="I752" s="5">
        <v>7</v>
      </c>
      <c r="J752" s="5">
        <v>3</v>
      </c>
      <c r="K752" s="5"/>
      <c r="L752" s="5"/>
      <c r="M752" s="5">
        <f t="shared" si="42"/>
        <v>0</v>
      </c>
      <c r="N752" s="5"/>
      <c r="O752" s="5"/>
      <c r="P752" s="6" t="str">
        <f>VLOOKUP(A752,[1]excel003!A$2:M$826,13,0)</f>
        <v>Nợ học phí và không đủ điều kiện thi</v>
      </c>
    </row>
    <row r="753" spans="1:16" s="9" customFormat="1" ht="20.25" customHeight="1">
      <c r="A753" s="5">
        <v>597530</v>
      </c>
      <c r="B753" s="6" t="s">
        <v>876</v>
      </c>
      <c r="C753" s="6" t="s">
        <v>493</v>
      </c>
      <c r="D753" s="6" t="s">
        <v>2</v>
      </c>
      <c r="E753" s="7">
        <v>35347</v>
      </c>
      <c r="F753" s="6" t="s">
        <v>239</v>
      </c>
      <c r="G753" s="8">
        <v>43237</v>
      </c>
      <c r="H753" s="5" t="s">
        <v>21</v>
      </c>
      <c r="I753" s="5">
        <v>7</v>
      </c>
      <c r="J753" s="5">
        <v>3</v>
      </c>
      <c r="K753" s="5"/>
      <c r="L753" s="5"/>
      <c r="M753" s="5">
        <f t="shared" si="42"/>
        <v>0</v>
      </c>
      <c r="N753" s="5"/>
      <c r="O753" s="5"/>
      <c r="P753" s="6" t="str">
        <f>VLOOKUP(A753,[1]excel003!A$2:M$826,13,0)</f>
        <v>Nợ học phí và không đủ điều kiện thi</v>
      </c>
    </row>
    <row r="754" spans="1:16" s="9" customFormat="1" ht="20.25" customHeight="1">
      <c r="A754" s="5">
        <v>598809</v>
      </c>
      <c r="B754" s="6" t="s">
        <v>877</v>
      </c>
      <c r="C754" s="6" t="s">
        <v>332</v>
      </c>
      <c r="D754" s="6" t="s">
        <v>2</v>
      </c>
      <c r="E754" s="7">
        <v>35325</v>
      </c>
      <c r="F754" s="6" t="s">
        <v>92</v>
      </c>
      <c r="G754" s="8">
        <v>43237</v>
      </c>
      <c r="H754" s="5" t="s">
        <v>21</v>
      </c>
      <c r="I754" s="5">
        <v>7</v>
      </c>
      <c r="J754" s="5">
        <v>3</v>
      </c>
      <c r="K754" s="5">
        <v>185</v>
      </c>
      <c r="L754" s="5">
        <v>115</v>
      </c>
      <c r="M754" s="5">
        <f t="shared" si="42"/>
        <v>300</v>
      </c>
      <c r="N754" s="5"/>
      <c r="O754" s="5" t="str">
        <f>IF(M754&gt;=400,"dat","khong")</f>
        <v>khong</v>
      </c>
      <c r="P754" s="6"/>
    </row>
    <row r="755" spans="1:16" s="9" customFormat="1" ht="20.25" customHeight="1">
      <c r="A755" s="5">
        <v>600060</v>
      </c>
      <c r="B755" s="6" t="s">
        <v>878</v>
      </c>
      <c r="C755" s="6" t="s">
        <v>332</v>
      </c>
      <c r="D755" s="6" t="s">
        <v>2</v>
      </c>
      <c r="E755" s="7">
        <v>35754</v>
      </c>
      <c r="F755" s="6" t="s">
        <v>132</v>
      </c>
      <c r="G755" s="8">
        <v>43237</v>
      </c>
      <c r="H755" s="5" t="s">
        <v>21</v>
      </c>
      <c r="I755" s="5">
        <v>7</v>
      </c>
      <c r="J755" s="5">
        <v>3</v>
      </c>
      <c r="K755" s="5">
        <v>15</v>
      </c>
      <c r="L755" s="5">
        <v>65</v>
      </c>
      <c r="M755" s="5">
        <f t="shared" si="42"/>
        <v>80</v>
      </c>
      <c r="N755" s="5"/>
      <c r="O755" s="5" t="str">
        <f>IF(M755&gt;=400,"dat","khong")</f>
        <v>khong</v>
      </c>
      <c r="P755" s="6"/>
    </row>
    <row r="756" spans="1:16" s="9" customFormat="1" ht="20.25" customHeight="1">
      <c r="A756" s="5">
        <v>600348</v>
      </c>
      <c r="B756" s="6" t="s">
        <v>879</v>
      </c>
      <c r="C756" s="6" t="s">
        <v>493</v>
      </c>
      <c r="D756" s="6" t="s">
        <v>2</v>
      </c>
      <c r="E756" s="7">
        <v>35323</v>
      </c>
      <c r="F756" s="6" t="s">
        <v>104</v>
      </c>
      <c r="G756" s="8">
        <v>43237</v>
      </c>
      <c r="H756" s="5" t="s">
        <v>21</v>
      </c>
      <c r="I756" s="5">
        <v>7</v>
      </c>
      <c r="J756" s="5">
        <v>3</v>
      </c>
      <c r="K756" s="5"/>
      <c r="L756" s="5"/>
      <c r="M756" s="5">
        <f t="shared" si="42"/>
        <v>0</v>
      </c>
      <c r="N756" s="5"/>
      <c r="O756" s="5"/>
      <c r="P756" s="6" t="str">
        <f>VLOOKUP(A756,[1]excel003!A$2:M$826,13,0)</f>
        <v>Không đủ điều kiện dự thi</v>
      </c>
    </row>
    <row r="757" spans="1:16" s="9" customFormat="1" ht="20.25" customHeight="1">
      <c r="A757" s="5">
        <v>601057</v>
      </c>
      <c r="B757" s="6" t="s">
        <v>880</v>
      </c>
      <c r="C757" s="6" t="s">
        <v>251</v>
      </c>
      <c r="D757" s="6" t="s">
        <v>303</v>
      </c>
      <c r="E757" s="7">
        <v>35212</v>
      </c>
      <c r="F757" s="6" t="s">
        <v>159</v>
      </c>
      <c r="G757" s="8">
        <v>43237</v>
      </c>
      <c r="H757" s="5" t="s">
        <v>21</v>
      </c>
      <c r="I757" s="5">
        <v>7</v>
      </c>
      <c r="J757" s="5">
        <v>3</v>
      </c>
      <c r="K757" s="5">
        <v>165</v>
      </c>
      <c r="L757" s="5">
        <v>210</v>
      </c>
      <c r="M757" s="5">
        <f t="shared" si="42"/>
        <v>375</v>
      </c>
      <c r="N757" s="5"/>
      <c r="O757" s="5" t="str">
        <f>IF(M757&gt;=400,"dat","khong")</f>
        <v>khong</v>
      </c>
      <c r="P757" s="6"/>
    </row>
    <row r="758" spans="1:16" s="9" customFormat="1" ht="20.25" customHeight="1">
      <c r="A758" s="5">
        <v>601308</v>
      </c>
      <c r="B758" s="6" t="s">
        <v>317</v>
      </c>
      <c r="C758" s="6" t="s">
        <v>881</v>
      </c>
      <c r="D758" s="6" t="s">
        <v>2</v>
      </c>
      <c r="E758" s="7">
        <v>35677</v>
      </c>
      <c r="F758" s="6" t="s">
        <v>105</v>
      </c>
      <c r="G758" s="8">
        <v>43237</v>
      </c>
      <c r="H758" s="5" t="s">
        <v>21</v>
      </c>
      <c r="I758" s="5">
        <v>7</v>
      </c>
      <c r="J758" s="5">
        <v>3</v>
      </c>
      <c r="K758" s="5">
        <v>160</v>
      </c>
      <c r="L758" s="5">
        <v>85</v>
      </c>
      <c r="M758" s="5">
        <f t="shared" si="42"/>
        <v>245</v>
      </c>
      <c r="N758" s="5"/>
      <c r="O758" s="5" t="str">
        <f>IF(M758&gt;=400,"dat","khong")</f>
        <v>khong</v>
      </c>
      <c r="P758" s="6"/>
    </row>
    <row r="759" spans="1:16" s="9" customFormat="1" ht="20.25" customHeight="1">
      <c r="A759" s="5">
        <v>601878</v>
      </c>
      <c r="B759" s="6" t="s">
        <v>345</v>
      </c>
      <c r="C759" s="6" t="s">
        <v>483</v>
      </c>
      <c r="D759" s="6" t="s">
        <v>303</v>
      </c>
      <c r="E759" s="7">
        <v>35669</v>
      </c>
      <c r="F759" s="6" t="s">
        <v>235</v>
      </c>
      <c r="G759" s="8">
        <v>43237</v>
      </c>
      <c r="H759" s="5" t="s">
        <v>21</v>
      </c>
      <c r="I759" s="5">
        <v>7</v>
      </c>
      <c r="J759" s="5">
        <v>3</v>
      </c>
      <c r="K759" s="5">
        <v>145</v>
      </c>
      <c r="L759" s="5">
        <v>15</v>
      </c>
      <c r="M759" s="5">
        <f t="shared" si="42"/>
        <v>160</v>
      </c>
      <c r="N759" s="5"/>
      <c r="O759" s="5" t="str">
        <f>IF(M759&gt;=400,"dat","khong")</f>
        <v>khong</v>
      </c>
      <c r="P759" s="6"/>
    </row>
    <row r="760" spans="1:16" s="9" customFormat="1" ht="20.25" customHeight="1">
      <c r="A760" s="5">
        <v>601973</v>
      </c>
      <c r="B760" s="6" t="s">
        <v>882</v>
      </c>
      <c r="C760" s="6" t="s">
        <v>162</v>
      </c>
      <c r="D760" s="6" t="s">
        <v>303</v>
      </c>
      <c r="E760" s="7">
        <v>35774</v>
      </c>
      <c r="F760" s="6" t="s">
        <v>68</v>
      </c>
      <c r="G760" s="8">
        <v>43237</v>
      </c>
      <c r="H760" s="5" t="s">
        <v>21</v>
      </c>
      <c r="I760" s="5">
        <v>7</v>
      </c>
      <c r="J760" s="5">
        <v>3</v>
      </c>
      <c r="K760" s="5">
        <v>290</v>
      </c>
      <c r="L760" s="5">
        <v>130</v>
      </c>
      <c r="M760" s="5">
        <f t="shared" si="42"/>
        <v>420</v>
      </c>
      <c r="N760" s="5"/>
      <c r="O760" s="5" t="str">
        <f>IF(M760&gt;=400,"dat","khong")</f>
        <v>dat</v>
      </c>
      <c r="P760" s="6"/>
    </row>
    <row r="761" spans="1:16" s="9" customFormat="1" ht="20.25" customHeight="1">
      <c r="A761" s="5">
        <v>602056</v>
      </c>
      <c r="B761" s="6" t="s">
        <v>883</v>
      </c>
      <c r="C761" s="6" t="s">
        <v>280</v>
      </c>
      <c r="D761" s="6" t="s">
        <v>303</v>
      </c>
      <c r="E761" s="7">
        <v>35550</v>
      </c>
      <c r="F761" s="6" t="s">
        <v>266</v>
      </c>
      <c r="G761" s="8">
        <v>43237</v>
      </c>
      <c r="H761" s="5" t="s">
        <v>21</v>
      </c>
      <c r="I761" s="5">
        <v>7</v>
      </c>
      <c r="J761" s="5">
        <v>3</v>
      </c>
      <c r="K761" s="5">
        <v>140</v>
      </c>
      <c r="L761" s="5">
        <v>230</v>
      </c>
      <c r="M761" s="5">
        <f t="shared" si="42"/>
        <v>370</v>
      </c>
      <c r="N761" s="5"/>
      <c r="O761" s="5" t="str">
        <f>IF(M761&gt;=400,"dat","khong")</f>
        <v>khong</v>
      </c>
      <c r="P761" s="6"/>
    </row>
    <row r="762" spans="1:16" s="9" customFormat="1" ht="20.25" customHeight="1">
      <c r="A762" s="5">
        <v>602608</v>
      </c>
      <c r="B762" s="6" t="s">
        <v>364</v>
      </c>
      <c r="C762" s="6" t="s">
        <v>643</v>
      </c>
      <c r="D762" s="6" t="s">
        <v>303</v>
      </c>
      <c r="E762" s="7">
        <v>35480</v>
      </c>
      <c r="F762" s="6" t="s">
        <v>72</v>
      </c>
      <c r="G762" s="8">
        <v>43237</v>
      </c>
      <c r="H762" s="5" t="s">
        <v>21</v>
      </c>
      <c r="I762" s="5">
        <v>7</v>
      </c>
      <c r="J762" s="5">
        <v>3</v>
      </c>
      <c r="K762" s="5"/>
      <c r="L762" s="5"/>
      <c r="M762" s="5">
        <f t="shared" si="42"/>
        <v>0</v>
      </c>
      <c r="N762" s="5"/>
      <c r="O762" s="5"/>
      <c r="P762" s="6" t="str">
        <f>VLOOKUP(A762,[1]excel003!A$2:M$826,13,0)</f>
        <v>Không đủ điều kiện dự thi</v>
      </c>
    </row>
    <row r="763" spans="1:16" s="9" customFormat="1" ht="20.25" customHeight="1">
      <c r="A763" s="5">
        <v>603032</v>
      </c>
      <c r="B763" s="6" t="s">
        <v>884</v>
      </c>
      <c r="C763" s="6" t="s">
        <v>335</v>
      </c>
      <c r="D763" s="6" t="s">
        <v>2</v>
      </c>
      <c r="E763" s="7">
        <v>35550</v>
      </c>
      <c r="F763" s="6" t="s">
        <v>151</v>
      </c>
      <c r="G763" s="8">
        <v>43237</v>
      </c>
      <c r="H763" s="5" t="s">
        <v>21</v>
      </c>
      <c r="I763" s="5">
        <v>7</v>
      </c>
      <c r="J763" s="5">
        <v>3</v>
      </c>
      <c r="K763" s="5">
        <v>255</v>
      </c>
      <c r="L763" s="5">
        <v>190</v>
      </c>
      <c r="M763" s="5">
        <f t="shared" si="42"/>
        <v>445</v>
      </c>
      <c r="N763" s="5"/>
      <c r="O763" s="5" t="str">
        <f>IF(M763&gt;=400,"dat","khong")</f>
        <v>dat</v>
      </c>
      <c r="P763" s="6"/>
    </row>
    <row r="764" spans="1:16" s="9" customFormat="1" ht="20.25" customHeight="1">
      <c r="A764" s="5">
        <v>603643</v>
      </c>
      <c r="B764" s="6" t="s">
        <v>885</v>
      </c>
      <c r="C764" s="6" t="s">
        <v>467</v>
      </c>
      <c r="D764" s="6" t="s">
        <v>303</v>
      </c>
      <c r="E764" s="7">
        <v>35476</v>
      </c>
      <c r="F764" s="6" t="s">
        <v>83</v>
      </c>
      <c r="G764" s="8">
        <v>43237</v>
      </c>
      <c r="H764" s="5" t="s">
        <v>21</v>
      </c>
      <c r="I764" s="5">
        <v>7</v>
      </c>
      <c r="J764" s="5">
        <v>3</v>
      </c>
      <c r="K764" s="5">
        <v>245</v>
      </c>
      <c r="L764" s="5">
        <v>260</v>
      </c>
      <c r="M764" s="5">
        <f t="shared" si="42"/>
        <v>505</v>
      </c>
      <c r="N764" s="5"/>
      <c r="O764" s="5" t="str">
        <f>IF(M764&gt;=400,"dat","khong")</f>
        <v>dat</v>
      </c>
      <c r="P764" s="6"/>
    </row>
    <row r="765" spans="1:16" s="9" customFormat="1" ht="20.25" customHeight="1">
      <c r="A765" s="5">
        <v>604604</v>
      </c>
      <c r="B765" s="6" t="s">
        <v>350</v>
      </c>
      <c r="C765" s="6" t="s">
        <v>127</v>
      </c>
      <c r="D765" s="6" t="s">
        <v>2</v>
      </c>
      <c r="E765" s="7">
        <v>35302</v>
      </c>
      <c r="F765" s="6" t="s">
        <v>272</v>
      </c>
      <c r="G765" s="8">
        <v>43237</v>
      </c>
      <c r="H765" s="5" t="s">
        <v>21</v>
      </c>
      <c r="I765" s="5">
        <v>7</v>
      </c>
      <c r="J765" s="5">
        <v>3</v>
      </c>
      <c r="K765" s="5">
        <v>185</v>
      </c>
      <c r="L765" s="5">
        <v>215</v>
      </c>
      <c r="M765" s="5">
        <f t="shared" si="42"/>
        <v>400</v>
      </c>
      <c r="N765" s="5"/>
      <c r="O765" s="5" t="str">
        <f>IF(M765&gt;=400,"dat","khong")</f>
        <v>dat</v>
      </c>
      <c r="P765" s="6"/>
    </row>
    <row r="766" spans="1:16" s="9" customFormat="1" ht="20.25" customHeight="1">
      <c r="A766" s="5">
        <v>604996</v>
      </c>
      <c r="B766" s="6" t="s">
        <v>313</v>
      </c>
      <c r="C766" s="6" t="s">
        <v>165</v>
      </c>
      <c r="D766" s="6" t="s">
        <v>303</v>
      </c>
      <c r="E766" s="7">
        <v>35696</v>
      </c>
      <c r="F766" s="6" t="s">
        <v>20</v>
      </c>
      <c r="G766" s="8">
        <v>43237</v>
      </c>
      <c r="H766" s="5" t="s">
        <v>21</v>
      </c>
      <c r="I766" s="5">
        <v>7</v>
      </c>
      <c r="J766" s="5">
        <v>3</v>
      </c>
      <c r="K766" s="5"/>
      <c r="L766" s="5"/>
      <c r="M766" s="5">
        <f t="shared" si="42"/>
        <v>0</v>
      </c>
      <c r="N766" s="5"/>
      <c r="O766" s="5"/>
      <c r="P766" s="6" t="str">
        <f>VLOOKUP(A766,[1]excel003!A$2:M$826,13,0)</f>
        <v>Nợ học phí và không đủ điều kiện thi</v>
      </c>
    </row>
    <row r="767" spans="1:16" s="9" customFormat="1" ht="20.25" customHeight="1">
      <c r="A767" s="5">
        <v>605258</v>
      </c>
      <c r="B767" s="6" t="s">
        <v>366</v>
      </c>
      <c r="C767" s="6" t="s">
        <v>483</v>
      </c>
      <c r="D767" s="6" t="s">
        <v>303</v>
      </c>
      <c r="E767" s="7">
        <v>35706</v>
      </c>
      <c r="F767" s="6" t="s">
        <v>235</v>
      </c>
      <c r="G767" s="8">
        <v>43237</v>
      </c>
      <c r="H767" s="5" t="s">
        <v>21</v>
      </c>
      <c r="I767" s="5">
        <v>7</v>
      </c>
      <c r="J767" s="5">
        <v>3</v>
      </c>
      <c r="K767" s="5">
        <v>145</v>
      </c>
      <c r="L767" s="5">
        <v>120</v>
      </c>
      <c r="M767" s="5">
        <f t="shared" si="42"/>
        <v>265</v>
      </c>
      <c r="N767" s="5"/>
      <c r="O767" s="5" t="str">
        <f>IF(M767&gt;=400,"dat","khong")</f>
        <v>khong</v>
      </c>
      <c r="P767" s="6"/>
    </row>
    <row r="768" spans="1:16" s="9" customFormat="1" ht="20.25" customHeight="1">
      <c r="A768" s="5">
        <v>583182</v>
      </c>
      <c r="B768" s="6" t="s">
        <v>469</v>
      </c>
      <c r="C768" s="6" t="s">
        <v>434</v>
      </c>
      <c r="D768" s="6" t="s">
        <v>2</v>
      </c>
      <c r="E768" s="7">
        <v>34580</v>
      </c>
      <c r="F768" s="6" t="s">
        <v>57</v>
      </c>
      <c r="G768" s="8">
        <v>43237</v>
      </c>
      <c r="H768" s="5" t="s">
        <v>42</v>
      </c>
      <c r="I768" s="5">
        <v>7</v>
      </c>
      <c r="J768" s="5">
        <v>3</v>
      </c>
      <c r="K768" s="5"/>
      <c r="L768" s="5"/>
      <c r="M768" s="5">
        <f t="shared" si="42"/>
        <v>0</v>
      </c>
      <c r="N768" s="5"/>
      <c r="O768" s="5"/>
      <c r="P768" s="6" t="str">
        <f>VLOOKUP(A768,[1]excel003!A$2:M$826,13,0)</f>
        <v>Không đủ điều kiện dự thi</v>
      </c>
    </row>
    <row r="769" spans="1:16" s="9" customFormat="1" ht="20.25" customHeight="1">
      <c r="A769" s="5">
        <v>593363</v>
      </c>
      <c r="B769" s="6" t="s">
        <v>386</v>
      </c>
      <c r="C769" s="6" t="s">
        <v>344</v>
      </c>
      <c r="D769" s="6" t="s">
        <v>2</v>
      </c>
      <c r="E769" s="7">
        <v>35309</v>
      </c>
      <c r="F769" s="6" t="s">
        <v>188</v>
      </c>
      <c r="G769" s="8">
        <v>43237</v>
      </c>
      <c r="H769" s="5" t="s">
        <v>42</v>
      </c>
      <c r="I769" s="5">
        <v>7</v>
      </c>
      <c r="J769" s="5">
        <v>3</v>
      </c>
      <c r="K769" s="5">
        <v>185</v>
      </c>
      <c r="L769" s="5">
        <v>120</v>
      </c>
      <c r="M769" s="5">
        <f t="shared" si="42"/>
        <v>305</v>
      </c>
      <c r="N769" s="5"/>
      <c r="O769" s="5" t="str">
        <f>IF(M769&gt;=400,"dat","khong")</f>
        <v>khong</v>
      </c>
      <c r="P769" s="6"/>
    </row>
    <row r="770" spans="1:16" s="9" customFormat="1" ht="20.25" customHeight="1">
      <c r="A770" s="5">
        <v>594238</v>
      </c>
      <c r="B770" s="6" t="s">
        <v>527</v>
      </c>
      <c r="C770" s="6" t="s">
        <v>886</v>
      </c>
      <c r="D770" s="6" t="s">
        <v>2</v>
      </c>
      <c r="E770" s="7">
        <v>34353</v>
      </c>
      <c r="F770" s="6" t="s">
        <v>10</v>
      </c>
      <c r="G770" s="8">
        <v>43237</v>
      </c>
      <c r="H770" s="5" t="s">
        <v>42</v>
      </c>
      <c r="I770" s="5">
        <v>7</v>
      </c>
      <c r="J770" s="5">
        <v>3</v>
      </c>
      <c r="K770" s="5">
        <v>165</v>
      </c>
      <c r="L770" s="5">
        <v>210</v>
      </c>
      <c r="M770" s="5">
        <f t="shared" si="42"/>
        <v>375</v>
      </c>
      <c r="N770" s="5"/>
      <c r="O770" s="5" t="str">
        <f>IF(M770&gt;=400,"dat","khong")</f>
        <v>khong</v>
      </c>
      <c r="P770" s="6"/>
    </row>
    <row r="771" spans="1:16" s="9" customFormat="1" ht="20.25" customHeight="1">
      <c r="A771" s="5">
        <v>594579</v>
      </c>
      <c r="B771" s="6" t="s">
        <v>887</v>
      </c>
      <c r="C771" s="6" t="s">
        <v>484</v>
      </c>
      <c r="D771" s="6" t="s">
        <v>2</v>
      </c>
      <c r="E771" s="7">
        <v>35380</v>
      </c>
      <c r="F771" s="6" t="s">
        <v>102</v>
      </c>
      <c r="G771" s="8">
        <v>43237</v>
      </c>
      <c r="H771" s="5" t="s">
        <v>42</v>
      </c>
      <c r="I771" s="5">
        <v>7</v>
      </c>
      <c r="J771" s="5">
        <v>3</v>
      </c>
      <c r="K771" s="5"/>
      <c r="L771" s="5"/>
      <c r="M771" s="5">
        <f t="shared" si="42"/>
        <v>0</v>
      </c>
      <c r="N771" s="5"/>
      <c r="O771" s="5"/>
      <c r="P771" s="6" t="str">
        <f>VLOOKUP(A771,[1]excel003!A$2:M$826,13,0)</f>
        <v>Không đủ điều kiện dự thi</v>
      </c>
    </row>
    <row r="772" spans="1:16" s="9" customFormat="1" ht="20.25" customHeight="1">
      <c r="A772" s="5">
        <v>598455</v>
      </c>
      <c r="B772" s="6" t="s">
        <v>706</v>
      </c>
      <c r="C772" s="6" t="s">
        <v>622</v>
      </c>
      <c r="D772" s="6" t="s">
        <v>2</v>
      </c>
      <c r="E772" s="7">
        <v>35410</v>
      </c>
      <c r="F772" s="6" t="s">
        <v>199</v>
      </c>
      <c r="G772" s="8">
        <v>43237</v>
      </c>
      <c r="H772" s="5" t="s">
        <v>42</v>
      </c>
      <c r="I772" s="5">
        <v>7</v>
      </c>
      <c r="J772" s="5">
        <v>3</v>
      </c>
      <c r="K772" s="5">
        <v>200</v>
      </c>
      <c r="L772" s="5">
        <v>160</v>
      </c>
      <c r="M772" s="5">
        <f t="shared" si="42"/>
        <v>360</v>
      </c>
      <c r="N772" s="5"/>
      <c r="O772" s="5" t="str">
        <f>IF(M772&gt;=400,"dat","khong")</f>
        <v>khong</v>
      </c>
      <c r="P772" s="6"/>
    </row>
    <row r="773" spans="1:16" s="9" customFormat="1" ht="20.25" customHeight="1">
      <c r="A773" s="5">
        <v>600360</v>
      </c>
      <c r="B773" s="6" t="s">
        <v>888</v>
      </c>
      <c r="C773" s="6" t="s">
        <v>89</v>
      </c>
      <c r="D773" s="6" t="s">
        <v>2</v>
      </c>
      <c r="E773" s="7">
        <v>35629</v>
      </c>
      <c r="F773" s="6" t="s">
        <v>189</v>
      </c>
      <c r="G773" s="8">
        <v>43237</v>
      </c>
      <c r="H773" s="5" t="s">
        <v>42</v>
      </c>
      <c r="I773" s="5">
        <v>7</v>
      </c>
      <c r="J773" s="5">
        <v>3</v>
      </c>
      <c r="K773" s="5">
        <v>190</v>
      </c>
      <c r="L773" s="5">
        <v>280</v>
      </c>
      <c r="M773" s="5">
        <f t="shared" si="42"/>
        <v>470</v>
      </c>
      <c r="N773" s="5"/>
      <c r="O773" s="5" t="str">
        <f>IF(M773&gt;=400,"dat","khong")</f>
        <v>dat</v>
      </c>
      <c r="P773" s="6"/>
    </row>
    <row r="774" spans="1:16" s="9" customFormat="1" ht="20.25" customHeight="1">
      <c r="A774" s="5">
        <v>600541</v>
      </c>
      <c r="B774" s="6" t="s">
        <v>433</v>
      </c>
      <c r="C774" s="6" t="s">
        <v>351</v>
      </c>
      <c r="D774" s="6" t="s">
        <v>2</v>
      </c>
      <c r="E774" s="7">
        <v>35165</v>
      </c>
      <c r="F774" s="6" t="s">
        <v>93</v>
      </c>
      <c r="G774" s="8">
        <v>43237</v>
      </c>
      <c r="H774" s="5" t="s">
        <v>42</v>
      </c>
      <c r="I774" s="5">
        <v>7</v>
      </c>
      <c r="J774" s="5">
        <v>3</v>
      </c>
      <c r="K774" s="5"/>
      <c r="L774" s="5"/>
      <c r="M774" s="5">
        <f t="shared" si="42"/>
        <v>0</v>
      </c>
      <c r="N774" s="5"/>
      <c r="O774" s="5"/>
      <c r="P774" s="6" t="str">
        <f>VLOOKUP(A774,[1]excel003!A$2:M$826,13,0)</f>
        <v>Không đủ điều kiện dự thi</v>
      </c>
    </row>
    <row r="775" spans="1:16" s="9" customFormat="1" ht="20.25" customHeight="1">
      <c r="A775" s="5">
        <v>600544</v>
      </c>
      <c r="B775" s="6" t="s">
        <v>386</v>
      </c>
      <c r="C775" s="6" t="s">
        <v>344</v>
      </c>
      <c r="D775" s="6" t="s">
        <v>2</v>
      </c>
      <c r="E775" s="7">
        <v>35576</v>
      </c>
      <c r="F775" s="6" t="s">
        <v>189</v>
      </c>
      <c r="G775" s="8">
        <v>43237</v>
      </c>
      <c r="H775" s="5" t="s">
        <v>42</v>
      </c>
      <c r="I775" s="5">
        <v>7</v>
      </c>
      <c r="J775" s="5">
        <v>3</v>
      </c>
      <c r="K775" s="5"/>
      <c r="L775" s="5"/>
      <c r="M775" s="5">
        <f t="shared" si="42"/>
        <v>0</v>
      </c>
      <c r="N775" s="5" t="s">
        <v>933</v>
      </c>
      <c r="O775" s="5" t="str">
        <f>IF(M775&gt;=400,"dat","khong")</f>
        <v>khong</v>
      </c>
      <c r="P775" s="6"/>
    </row>
    <row r="776" spans="1:16" s="9" customFormat="1" ht="20.25" customHeight="1">
      <c r="A776" s="5">
        <v>601814</v>
      </c>
      <c r="B776" s="6" t="s">
        <v>889</v>
      </c>
      <c r="C776" s="6" t="s">
        <v>358</v>
      </c>
      <c r="D776" s="6" t="s">
        <v>2</v>
      </c>
      <c r="E776" s="7">
        <v>35744</v>
      </c>
      <c r="F776" s="6" t="s">
        <v>141</v>
      </c>
      <c r="G776" s="8">
        <v>43237</v>
      </c>
      <c r="H776" s="5" t="s">
        <v>42</v>
      </c>
      <c r="I776" s="5">
        <v>7</v>
      </c>
      <c r="J776" s="5">
        <v>3</v>
      </c>
      <c r="K776" s="5">
        <v>200</v>
      </c>
      <c r="L776" s="5">
        <v>115</v>
      </c>
      <c r="M776" s="5">
        <f t="shared" ref="M776:M824" si="46">L776+K776</f>
        <v>315</v>
      </c>
      <c r="N776" s="5"/>
      <c r="O776" s="5" t="str">
        <f>IF(M776&gt;=400,"dat","khong")</f>
        <v>khong</v>
      </c>
      <c r="P776" s="6"/>
    </row>
    <row r="777" spans="1:16" s="9" customFormat="1" ht="20.25" customHeight="1">
      <c r="A777" s="5">
        <v>604231</v>
      </c>
      <c r="B777" s="6" t="s">
        <v>890</v>
      </c>
      <c r="C777" s="6" t="s">
        <v>891</v>
      </c>
      <c r="D777" s="6" t="s">
        <v>2</v>
      </c>
      <c r="E777" s="7">
        <v>35466</v>
      </c>
      <c r="F777" s="6" t="s">
        <v>124</v>
      </c>
      <c r="G777" s="8">
        <v>43237</v>
      </c>
      <c r="H777" s="5" t="s">
        <v>42</v>
      </c>
      <c r="I777" s="5">
        <v>7</v>
      </c>
      <c r="J777" s="5">
        <v>3</v>
      </c>
      <c r="K777" s="5">
        <v>145</v>
      </c>
      <c r="L777" s="5">
        <v>85</v>
      </c>
      <c r="M777" s="5">
        <f t="shared" si="46"/>
        <v>230</v>
      </c>
      <c r="N777" s="5"/>
      <c r="O777" s="5" t="str">
        <f>IF(M777&gt;=400,"dat","khong")</f>
        <v>khong</v>
      </c>
      <c r="P777" s="6"/>
    </row>
    <row r="778" spans="1:16" s="9" customFormat="1" ht="20.25" customHeight="1">
      <c r="A778" s="5">
        <v>604248</v>
      </c>
      <c r="B778" s="6" t="s">
        <v>892</v>
      </c>
      <c r="C778" s="6" t="s">
        <v>409</v>
      </c>
      <c r="D778" s="6" t="s">
        <v>303</v>
      </c>
      <c r="E778" s="7">
        <v>35759</v>
      </c>
      <c r="F778" s="6" t="s">
        <v>124</v>
      </c>
      <c r="G778" s="8">
        <v>43237</v>
      </c>
      <c r="H778" s="5" t="s">
        <v>42</v>
      </c>
      <c r="I778" s="5">
        <v>7</v>
      </c>
      <c r="J778" s="5">
        <v>3</v>
      </c>
      <c r="K778" s="5">
        <v>270</v>
      </c>
      <c r="L778" s="5">
        <v>210</v>
      </c>
      <c r="M778" s="5">
        <f t="shared" si="46"/>
        <v>480</v>
      </c>
      <c r="N778" s="5"/>
      <c r="O778" s="5" t="str">
        <f>IF(M778&gt;=400,"dat","khong")</f>
        <v>dat</v>
      </c>
      <c r="P778" s="6"/>
    </row>
    <row r="779" spans="1:16" s="9" customFormat="1" ht="20.25" customHeight="1">
      <c r="A779" s="5">
        <v>604825</v>
      </c>
      <c r="B779" s="6" t="s">
        <v>692</v>
      </c>
      <c r="C779" s="6" t="s">
        <v>89</v>
      </c>
      <c r="D779" s="6" t="s">
        <v>2</v>
      </c>
      <c r="E779" s="7">
        <v>35625</v>
      </c>
      <c r="F779" s="6" t="s">
        <v>96</v>
      </c>
      <c r="G779" s="8">
        <v>43237</v>
      </c>
      <c r="H779" s="5" t="s">
        <v>42</v>
      </c>
      <c r="I779" s="5">
        <v>7</v>
      </c>
      <c r="J779" s="5">
        <v>3</v>
      </c>
      <c r="K779" s="5"/>
      <c r="L779" s="5"/>
      <c r="M779" s="5">
        <f t="shared" si="46"/>
        <v>0</v>
      </c>
      <c r="N779" s="5"/>
      <c r="O779" s="5"/>
      <c r="P779" s="6" t="str">
        <f>VLOOKUP(A779,[1]excel003!A$2:M$826,13,0)</f>
        <v>Không đủ điều kiện dự thi</v>
      </c>
    </row>
    <row r="780" spans="1:16" s="9" customFormat="1" ht="20.25" customHeight="1">
      <c r="A780" s="5">
        <v>604895</v>
      </c>
      <c r="B780" s="6" t="s">
        <v>893</v>
      </c>
      <c r="C780" s="6" t="s">
        <v>434</v>
      </c>
      <c r="D780" s="6" t="s">
        <v>303</v>
      </c>
      <c r="E780" s="7">
        <v>35742</v>
      </c>
      <c r="F780" s="6" t="s">
        <v>111</v>
      </c>
      <c r="G780" s="8">
        <v>43237</v>
      </c>
      <c r="H780" s="5" t="s">
        <v>42</v>
      </c>
      <c r="I780" s="5">
        <v>7</v>
      </c>
      <c r="J780" s="5">
        <v>3</v>
      </c>
      <c r="K780" s="5">
        <v>180</v>
      </c>
      <c r="L780" s="5">
        <v>110</v>
      </c>
      <c r="M780" s="5">
        <f t="shared" si="46"/>
        <v>290</v>
      </c>
      <c r="N780" s="5"/>
      <c r="O780" s="5" t="str">
        <f t="shared" ref="O780:O840" si="47">IF(M780&gt;=400,"dat","khong")</f>
        <v>khong</v>
      </c>
      <c r="P780" s="6"/>
    </row>
    <row r="781" spans="1:16" s="9" customFormat="1" ht="20.25" customHeight="1">
      <c r="A781" s="5">
        <v>604896</v>
      </c>
      <c r="B781" s="6" t="s">
        <v>894</v>
      </c>
      <c r="C781" s="6" t="s">
        <v>850</v>
      </c>
      <c r="D781" s="6" t="s">
        <v>303</v>
      </c>
      <c r="E781" s="7">
        <v>35666</v>
      </c>
      <c r="F781" s="6" t="s">
        <v>111</v>
      </c>
      <c r="G781" s="8">
        <v>43237</v>
      </c>
      <c r="H781" s="5" t="s">
        <v>42</v>
      </c>
      <c r="I781" s="5">
        <v>7</v>
      </c>
      <c r="J781" s="5">
        <v>3</v>
      </c>
      <c r="K781" s="5">
        <v>175</v>
      </c>
      <c r="L781" s="5">
        <v>75</v>
      </c>
      <c r="M781" s="5">
        <f t="shared" si="46"/>
        <v>250</v>
      </c>
      <c r="N781" s="5"/>
      <c r="O781" s="5" t="str">
        <f t="shared" si="47"/>
        <v>khong</v>
      </c>
      <c r="P781" s="6"/>
    </row>
    <row r="782" spans="1:16" s="9" customFormat="1" ht="20.25" customHeight="1">
      <c r="A782" s="5">
        <v>605407</v>
      </c>
      <c r="B782" s="6" t="s">
        <v>895</v>
      </c>
      <c r="C782" s="6" t="s">
        <v>896</v>
      </c>
      <c r="D782" s="6" t="s">
        <v>303</v>
      </c>
      <c r="E782" s="7">
        <v>35504</v>
      </c>
      <c r="F782" s="6" t="s">
        <v>163</v>
      </c>
      <c r="G782" s="8">
        <v>43237</v>
      </c>
      <c r="H782" s="5" t="s">
        <v>42</v>
      </c>
      <c r="I782" s="5">
        <v>7</v>
      </c>
      <c r="J782" s="5">
        <v>3</v>
      </c>
      <c r="K782" s="5">
        <v>260</v>
      </c>
      <c r="L782" s="5">
        <v>210</v>
      </c>
      <c r="M782" s="5">
        <f t="shared" si="46"/>
        <v>470</v>
      </c>
      <c r="N782" s="5"/>
      <c r="O782" s="5" t="str">
        <f t="shared" si="47"/>
        <v>dat</v>
      </c>
      <c r="P782" s="6"/>
    </row>
    <row r="783" spans="1:16" s="9" customFormat="1" ht="20.25" customHeight="1">
      <c r="A783" s="5">
        <v>605732</v>
      </c>
      <c r="B783" s="6" t="s">
        <v>345</v>
      </c>
      <c r="C783" s="6" t="s">
        <v>365</v>
      </c>
      <c r="D783" s="6" t="s">
        <v>303</v>
      </c>
      <c r="E783" s="7">
        <v>35550</v>
      </c>
      <c r="F783" s="6" t="s">
        <v>111</v>
      </c>
      <c r="G783" s="8">
        <v>43237</v>
      </c>
      <c r="H783" s="5" t="s">
        <v>42</v>
      </c>
      <c r="I783" s="5">
        <v>7</v>
      </c>
      <c r="J783" s="5">
        <v>3</v>
      </c>
      <c r="K783" s="5">
        <v>165</v>
      </c>
      <c r="L783" s="5">
        <v>80</v>
      </c>
      <c r="M783" s="5">
        <f t="shared" si="46"/>
        <v>245</v>
      </c>
      <c r="N783" s="5"/>
      <c r="O783" s="5" t="str">
        <f t="shared" si="47"/>
        <v>khong</v>
      </c>
      <c r="P783" s="6"/>
    </row>
    <row r="784" spans="1:16" s="9" customFormat="1" ht="20.25" customHeight="1">
      <c r="A784" s="5">
        <v>587831</v>
      </c>
      <c r="B784" s="6" t="s">
        <v>724</v>
      </c>
      <c r="C784" s="6" t="s">
        <v>89</v>
      </c>
      <c r="D784" s="10"/>
      <c r="E784" s="10"/>
      <c r="F784" s="10"/>
      <c r="G784" s="8">
        <v>43234</v>
      </c>
      <c r="H784" s="5" t="s">
        <v>0</v>
      </c>
      <c r="I784" s="5">
        <v>4</v>
      </c>
      <c r="J784" s="5">
        <v>3</v>
      </c>
      <c r="K784" s="5">
        <v>275</v>
      </c>
      <c r="L784" s="5">
        <v>300</v>
      </c>
      <c r="M784" s="5">
        <f t="shared" si="46"/>
        <v>575</v>
      </c>
      <c r="N784" s="5"/>
      <c r="O784" s="5" t="str">
        <f t="shared" si="47"/>
        <v>dat</v>
      </c>
      <c r="P784" s="6"/>
    </row>
    <row r="785" spans="1:16" s="9" customFormat="1" ht="20.25" customHeight="1">
      <c r="A785" s="5">
        <v>580734</v>
      </c>
      <c r="B785" s="6" t="s">
        <v>331</v>
      </c>
      <c r="C785" s="6" t="s">
        <v>332</v>
      </c>
      <c r="D785" s="10"/>
      <c r="E785" s="10"/>
      <c r="F785" s="10"/>
      <c r="G785" s="8">
        <v>43234</v>
      </c>
      <c r="H785" s="5" t="s">
        <v>0</v>
      </c>
      <c r="I785" s="5">
        <v>4</v>
      </c>
      <c r="J785" s="5">
        <v>3</v>
      </c>
      <c r="K785" s="5">
        <v>320</v>
      </c>
      <c r="L785" s="5">
        <v>160</v>
      </c>
      <c r="M785" s="5">
        <f t="shared" si="46"/>
        <v>480</v>
      </c>
      <c r="N785" s="5"/>
      <c r="O785" s="5" t="str">
        <f t="shared" si="47"/>
        <v>dat</v>
      </c>
      <c r="P785" s="6"/>
    </row>
    <row r="786" spans="1:16" s="9" customFormat="1" ht="20.25" customHeight="1">
      <c r="A786" s="5">
        <v>580781</v>
      </c>
      <c r="B786" s="6" t="s">
        <v>897</v>
      </c>
      <c r="C786" s="6" t="s">
        <v>898</v>
      </c>
      <c r="D786" s="10"/>
      <c r="E786" s="10"/>
      <c r="F786" s="10"/>
      <c r="G786" s="8">
        <v>43234</v>
      </c>
      <c r="H786" s="5" t="s">
        <v>0</v>
      </c>
      <c r="I786" s="5">
        <v>4</v>
      </c>
      <c r="J786" s="5">
        <v>3</v>
      </c>
      <c r="K786" s="5">
        <v>260</v>
      </c>
      <c r="L786" s="5">
        <v>120</v>
      </c>
      <c r="M786" s="5">
        <f t="shared" si="46"/>
        <v>380</v>
      </c>
      <c r="N786" s="5"/>
      <c r="O786" s="5" t="str">
        <f t="shared" si="47"/>
        <v>khong</v>
      </c>
      <c r="P786" s="6"/>
    </row>
    <row r="787" spans="1:16" s="9" customFormat="1" ht="20.25" customHeight="1">
      <c r="A787" s="5">
        <v>584609</v>
      </c>
      <c r="B787" s="6" t="s">
        <v>677</v>
      </c>
      <c r="C787" s="6" t="s">
        <v>451</v>
      </c>
      <c r="D787" s="10"/>
      <c r="E787" s="10"/>
      <c r="F787" s="10"/>
      <c r="G787" s="8">
        <v>43234</v>
      </c>
      <c r="H787" s="5" t="s">
        <v>0</v>
      </c>
      <c r="I787" s="5">
        <v>4</v>
      </c>
      <c r="J787" s="5">
        <v>3</v>
      </c>
      <c r="K787" s="5">
        <v>365</v>
      </c>
      <c r="L787" s="5">
        <v>285</v>
      </c>
      <c r="M787" s="5">
        <f t="shared" si="46"/>
        <v>650</v>
      </c>
      <c r="N787" s="5"/>
      <c r="O787" s="5" t="str">
        <f t="shared" si="47"/>
        <v>dat</v>
      </c>
      <c r="P787" s="6"/>
    </row>
    <row r="788" spans="1:16" s="9" customFormat="1" ht="20.25" customHeight="1">
      <c r="A788" s="5">
        <v>580126</v>
      </c>
      <c r="B788" s="6" t="s">
        <v>297</v>
      </c>
      <c r="C788" s="6" t="s">
        <v>382</v>
      </c>
      <c r="D788" s="10"/>
      <c r="E788" s="10"/>
      <c r="F788" s="10"/>
      <c r="G788" s="8">
        <v>43234</v>
      </c>
      <c r="H788" s="5" t="s">
        <v>0</v>
      </c>
      <c r="I788" s="5">
        <v>4</v>
      </c>
      <c r="J788" s="5">
        <v>3</v>
      </c>
      <c r="K788" s="5">
        <v>145</v>
      </c>
      <c r="L788" s="5">
        <v>70</v>
      </c>
      <c r="M788" s="5">
        <f t="shared" si="46"/>
        <v>215</v>
      </c>
      <c r="N788" s="5"/>
      <c r="O788" s="5" t="str">
        <f t="shared" si="47"/>
        <v>khong</v>
      </c>
      <c r="P788" s="6"/>
    </row>
    <row r="789" spans="1:16" s="9" customFormat="1" ht="20.25" customHeight="1">
      <c r="A789" s="5">
        <v>580063</v>
      </c>
      <c r="B789" s="6" t="s">
        <v>313</v>
      </c>
      <c r="C789" s="6" t="s">
        <v>899</v>
      </c>
      <c r="D789" s="10"/>
      <c r="E789" s="10"/>
      <c r="F789" s="10"/>
      <c r="G789" s="8">
        <v>43234</v>
      </c>
      <c r="H789" s="5" t="s">
        <v>0</v>
      </c>
      <c r="I789" s="5">
        <v>4</v>
      </c>
      <c r="J789" s="5">
        <v>3</v>
      </c>
      <c r="K789" s="5">
        <v>170</v>
      </c>
      <c r="L789" s="5">
        <v>285</v>
      </c>
      <c r="M789" s="5">
        <f t="shared" si="46"/>
        <v>455</v>
      </c>
      <c r="N789" s="5"/>
      <c r="O789" s="5" t="str">
        <f t="shared" si="47"/>
        <v>dat</v>
      </c>
      <c r="P789" s="6"/>
    </row>
    <row r="790" spans="1:16" s="9" customFormat="1" ht="20.25" customHeight="1">
      <c r="A790" s="5">
        <v>588020</v>
      </c>
      <c r="B790" s="6" t="s">
        <v>703</v>
      </c>
      <c r="C790" s="6" t="s">
        <v>409</v>
      </c>
      <c r="D790" s="10"/>
      <c r="E790" s="10"/>
      <c r="F790" s="10"/>
      <c r="G790" s="8">
        <v>43234</v>
      </c>
      <c r="H790" s="5" t="s">
        <v>0</v>
      </c>
      <c r="I790" s="5">
        <v>4</v>
      </c>
      <c r="J790" s="5">
        <v>3</v>
      </c>
      <c r="K790" s="5">
        <v>255</v>
      </c>
      <c r="L790" s="5">
        <v>235</v>
      </c>
      <c r="M790" s="5">
        <f t="shared" si="46"/>
        <v>490</v>
      </c>
      <c r="N790" s="5"/>
      <c r="O790" s="5" t="str">
        <f t="shared" si="47"/>
        <v>dat</v>
      </c>
      <c r="P790" s="6"/>
    </row>
    <row r="791" spans="1:16" s="9" customFormat="1" ht="20.25" customHeight="1">
      <c r="A791" s="5">
        <v>580083</v>
      </c>
      <c r="B791" s="6" t="s">
        <v>298</v>
      </c>
      <c r="C791" s="6" t="s">
        <v>332</v>
      </c>
      <c r="D791" s="10"/>
      <c r="E791" s="10"/>
      <c r="F791" s="10"/>
      <c r="G791" s="8">
        <v>43234</v>
      </c>
      <c r="H791" s="5" t="s">
        <v>0</v>
      </c>
      <c r="I791" s="5">
        <v>4</v>
      </c>
      <c r="J791" s="5">
        <v>3</v>
      </c>
      <c r="K791" s="5">
        <v>210</v>
      </c>
      <c r="L791" s="5">
        <v>125</v>
      </c>
      <c r="M791" s="5">
        <f t="shared" si="46"/>
        <v>335</v>
      </c>
      <c r="N791" s="5"/>
      <c r="O791" s="5" t="str">
        <f t="shared" si="47"/>
        <v>khong</v>
      </c>
      <c r="P791" s="6"/>
    </row>
    <row r="792" spans="1:16" s="9" customFormat="1" ht="20.25" customHeight="1">
      <c r="A792" s="5">
        <v>575066</v>
      </c>
      <c r="B792" s="6" t="s">
        <v>361</v>
      </c>
      <c r="C792" s="6" t="s">
        <v>624</v>
      </c>
      <c r="D792" s="10"/>
      <c r="E792" s="10"/>
      <c r="F792" s="10"/>
      <c r="G792" s="8">
        <v>43234</v>
      </c>
      <c r="H792" s="5" t="s">
        <v>0</v>
      </c>
      <c r="I792" s="5">
        <v>4</v>
      </c>
      <c r="J792" s="5">
        <v>3</v>
      </c>
      <c r="K792" s="5">
        <v>240</v>
      </c>
      <c r="L792" s="5">
        <v>165</v>
      </c>
      <c r="M792" s="5">
        <f t="shared" si="46"/>
        <v>405</v>
      </c>
      <c r="N792" s="5"/>
      <c r="O792" s="5" t="str">
        <f t="shared" si="47"/>
        <v>dat</v>
      </c>
      <c r="P792" s="6"/>
    </row>
    <row r="793" spans="1:16" s="9" customFormat="1" ht="20.25" customHeight="1">
      <c r="A793" s="5">
        <v>606220</v>
      </c>
      <c r="B793" s="6" t="s">
        <v>339</v>
      </c>
      <c r="C793" s="6" t="s">
        <v>45</v>
      </c>
      <c r="D793" s="10"/>
      <c r="E793" s="10"/>
      <c r="F793" s="10"/>
      <c r="G793" s="8">
        <v>43234</v>
      </c>
      <c r="H793" s="5" t="s">
        <v>0</v>
      </c>
      <c r="I793" s="5">
        <v>4</v>
      </c>
      <c r="J793" s="5">
        <v>3</v>
      </c>
      <c r="K793" s="5">
        <v>270</v>
      </c>
      <c r="L793" s="5">
        <v>280</v>
      </c>
      <c r="M793" s="5">
        <f t="shared" si="46"/>
        <v>550</v>
      </c>
      <c r="N793" s="5"/>
      <c r="O793" s="5" t="str">
        <f t="shared" si="47"/>
        <v>dat</v>
      </c>
      <c r="P793" s="6"/>
    </row>
    <row r="794" spans="1:16" s="9" customFormat="1" ht="20.25" customHeight="1">
      <c r="A794" s="5">
        <v>606126</v>
      </c>
      <c r="B794" s="6" t="s">
        <v>345</v>
      </c>
      <c r="C794" s="6" t="s">
        <v>147</v>
      </c>
      <c r="D794" s="10"/>
      <c r="E794" s="10"/>
      <c r="F794" s="10"/>
      <c r="G794" s="8">
        <v>43235</v>
      </c>
      <c r="H794" s="5" t="s">
        <v>0</v>
      </c>
      <c r="I794" s="5">
        <v>4</v>
      </c>
      <c r="J794" s="5">
        <v>3</v>
      </c>
      <c r="K794" s="5">
        <v>140</v>
      </c>
      <c r="L794" s="5">
        <v>170</v>
      </c>
      <c r="M794" s="5">
        <f t="shared" si="46"/>
        <v>310</v>
      </c>
      <c r="N794" s="5"/>
      <c r="O794" s="5" t="str">
        <f t="shared" si="47"/>
        <v>khong</v>
      </c>
      <c r="P794" s="6"/>
    </row>
    <row r="795" spans="1:16" s="9" customFormat="1" ht="20.25" customHeight="1">
      <c r="A795" s="5">
        <v>606198</v>
      </c>
      <c r="B795" s="6" t="s">
        <v>900</v>
      </c>
      <c r="C795" s="6" t="s">
        <v>335</v>
      </c>
      <c r="D795" s="10"/>
      <c r="E795" s="10"/>
      <c r="F795" s="10"/>
      <c r="G795" s="8">
        <v>43235</v>
      </c>
      <c r="H795" s="5" t="s">
        <v>0</v>
      </c>
      <c r="I795" s="5">
        <v>4</v>
      </c>
      <c r="J795" s="5">
        <v>3</v>
      </c>
      <c r="K795" s="5">
        <v>175</v>
      </c>
      <c r="L795" s="5">
        <v>170</v>
      </c>
      <c r="M795" s="5">
        <f t="shared" si="46"/>
        <v>345</v>
      </c>
      <c r="N795" s="5"/>
      <c r="O795" s="5" t="str">
        <f t="shared" si="47"/>
        <v>khong</v>
      </c>
      <c r="P795" s="6"/>
    </row>
    <row r="796" spans="1:16" s="9" customFormat="1" ht="20.25" customHeight="1">
      <c r="A796" s="5">
        <v>606200</v>
      </c>
      <c r="B796" s="6" t="s">
        <v>317</v>
      </c>
      <c r="C796" s="6" t="s">
        <v>335</v>
      </c>
      <c r="D796" s="10"/>
      <c r="E796" s="10"/>
      <c r="F796" s="10"/>
      <c r="G796" s="8">
        <v>43235</v>
      </c>
      <c r="H796" s="5" t="s">
        <v>0</v>
      </c>
      <c r="I796" s="5">
        <v>4</v>
      </c>
      <c r="J796" s="5">
        <v>3</v>
      </c>
      <c r="K796" s="5">
        <v>485</v>
      </c>
      <c r="L796" s="5">
        <v>450</v>
      </c>
      <c r="M796" s="5">
        <f t="shared" si="46"/>
        <v>935</v>
      </c>
      <c r="N796" s="5"/>
      <c r="O796" s="5" t="str">
        <f t="shared" si="47"/>
        <v>dat</v>
      </c>
      <c r="P796" s="6"/>
    </row>
    <row r="797" spans="1:16" s="9" customFormat="1" ht="20.25" customHeight="1">
      <c r="A797" s="5">
        <v>606137</v>
      </c>
      <c r="B797" s="6" t="s">
        <v>901</v>
      </c>
      <c r="C797" s="6" t="s">
        <v>309</v>
      </c>
      <c r="D797" s="10"/>
      <c r="E797" s="10"/>
      <c r="F797" s="10"/>
      <c r="G797" s="8">
        <v>43235</v>
      </c>
      <c r="H797" s="5" t="s">
        <v>0</v>
      </c>
      <c r="I797" s="5">
        <v>4</v>
      </c>
      <c r="J797" s="5">
        <v>3</v>
      </c>
      <c r="K797" s="5">
        <v>410</v>
      </c>
      <c r="L797" s="5">
        <v>350</v>
      </c>
      <c r="M797" s="5">
        <f t="shared" si="46"/>
        <v>760</v>
      </c>
      <c r="N797" s="5"/>
      <c r="O797" s="5" t="str">
        <f t="shared" si="47"/>
        <v>dat</v>
      </c>
      <c r="P797" s="6"/>
    </row>
    <row r="798" spans="1:16" s="9" customFormat="1" ht="20.25" customHeight="1">
      <c r="A798" s="5">
        <v>606146</v>
      </c>
      <c r="B798" s="6" t="s">
        <v>293</v>
      </c>
      <c r="C798" s="6" t="s">
        <v>508</v>
      </c>
      <c r="D798" s="10"/>
      <c r="E798" s="10"/>
      <c r="F798" s="10"/>
      <c r="G798" s="8">
        <v>43235</v>
      </c>
      <c r="H798" s="5" t="s">
        <v>0</v>
      </c>
      <c r="I798" s="5">
        <v>4</v>
      </c>
      <c r="J798" s="5">
        <v>3</v>
      </c>
      <c r="K798" s="5">
        <v>310</v>
      </c>
      <c r="L798" s="5">
        <v>270</v>
      </c>
      <c r="M798" s="5">
        <f t="shared" si="46"/>
        <v>580</v>
      </c>
      <c r="N798" s="5"/>
      <c r="O798" s="5" t="str">
        <f t="shared" si="47"/>
        <v>dat</v>
      </c>
      <c r="P798" s="6"/>
    </row>
    <row r="799" spans="1:16" s="9" customFormat="1" ht="20.25" customHeight="1">
      <c r="A799" s="5">
        <v>606136</v>
      </c>
      <c r="B799" s="6" t="s">
        <v>785</v>
      </c>
      <c r="C799" s="6" t="s">
        <v>287</v>
      </c>
      <c r="D799" s="10"/>
      <c r="E799" s="10"/>
      <c r="F799" s="10"/>
      <c r="G799" s="8">
        <v>43235</v>
      </c>
      <c r="H799" s="5" t="s">
        <v>0</v>
      </c>
      <c r="I799" s="5">
        <v>4</v>
      </c>
      <c r="J799" s="5">
        <v>3</v>
      </c>
      <c r="K799" s="5">
        <v>420</v>
      </c>
      <c r="L799" s="5">
        <v>270</v>
      </c>
      <c r="M799" s="5">
        <f t="shared" si="46"/>
        <v>690</v>
      </c>
      <c r="N799" s="5"/>
      <c r="O799" s="5" t="str">
        <f t="shared" si="47"/>
        <v>dat</v>
      </c>
      <c r="P799" s="6"/>
    </row>
    <row r="800" spans="1:16" s="9" customFormat="1" ht="20.25" customHeight="1">
      <c r="A800" s="5">
        <v>606118</v>
      </c>
      <c r="B800" s="6" t="s">
        <v>563</v>
      </c>
      <c r="C800" s="6" t="s">
        <v>176</v>
      </c>
      <c r="D800" s="10"/>
      <c r="E800" s="10"/>
      <c r="F800" s="10"/>
      <c r="G800" s="8">
        <v>43235</v>
      </c>
      <c r="H800" s="5" t="s">
        <v>0</v>
      </c>
      <c r="I800" s="5">
        <v>4</v>
      </c>
      <c r="J800" s="5">
        <v>3</v>
      </c>
      <c r="K800" s="5">
        <v>0</v>
      </c>
      <c r="L800" s="5">
        <v>0</v>
      </c>
      <c r="M800" s="5">
        <f t="shared" si="46"/>
        <v>0</v>
      </c>
      <c r="N800" s="5" t="s">
        <v>970</v>
      </c>
      <c r="O800" s="5" t="str">
        <f t="shared" si="47"/>
        <v>khong</v>
      </c>
      <c r="P800" s="6"/>
    </row>
    <row r="801" spans="1:16" s="9" customFormat="1" ht="20.25" customHeight="1">
      <c r="A801" s="5">
        <v>606185</v>
      </c>
      <c r="B801" s="6" t="s">
        <v>902</v>
      </c>
      <c r="C801" s="6" t="s">
        <v>398</v>
      </c>
      <c r="D801" s="10"/>
      <c r="E801" s="10"/>
      <c r="F801" s="10"/>
      <c r="G801" s="8">
        <v>43235</v>
      </c>
      <c r="H801" s="5" t="s">
        <v>0</v>
      </c>
      <c r="I801" s="5">
        <v>4</v>
      </c>
      <c r="J801" s="5">
        <v>3</v>
      </c>
      <c r="K801" s="5">
        <v>345</v>
      </c>
      <c r="L801" s="5">
        <v>350</v>
      </c>
      <c r="M801" s="5">
        <f t="shared" si="46"/>
        <v>695</v>
      </c>
      <c r="N801" s="5"/>
      <c r="O801" s="5" t="str">
        <f t="shared" si="47"/>
        <v>dat</v>
      </c>
      <c r="P801" s="6"/>
    </row>
    <row r="802" spans="1:16" s="9" customFormat="1" ht="20.25" customHeight="1">
      <c r="A802" s="5">
        <v>570465</v>
      </c>
      <c r="B802" s="6" t="s">
        <v>903</v>
      </c>
      <c r="C802" s="6" t="s">
        <v>123</v>
      </c>
      <c r="D802" s="10"/>
      <c r="E802" s="10"/>
      <c r="F802" s="10"/>
      <c r="G802" s="8">
        <v>43235</v>
      </c>
      <c r="H802" s="5" t="s">
        <v>0</v>
      </c>
      <c r="I802" s="5">
        <v>4</v>
      </c>
      <c r="J802" s="5">
        <v>3</v>
      </c>
      <c r="K802" s="5">
        <v>210</v>
      </c>
      <c r="L802" s="5">
        <v>130</v>
      </c>
      <c r="M802" s="5">
        <f t="shared" si="46"/>
        <v>340</v>
      </c>
      <c r="N802" s="5"/>
      <c r="O802" s="5" t="str">
        <f t="shared" si="47"/>
        <v>khong</v>
      </c>
      <c r="P802" s="6"/>
    </row>
    <row r="803" spans="1:16" s="9" customFormat="1" ht="20.25" customHeight="1">
      <c r="A803" s="5">
        <v>572455</v>
      </c>
      <c r="B803" s="6" t="s">
        <v>324</v>
      </c>
      <c r="C803" s="6" t="s">
        <v>136</v>
      </c>
      <c r="D803" s="10"/>
      <c r="E803" s="10"/>
      <c r="F803" s="10"/>
      <c r="G803" s="8">
        <v>43236</v>
      </c>
      <c r="H803" s="5" t="s">
        <v>0</v>
      </c>
      <c r="I803" s="5">
        <v>4</v>
      </c>
      <c r="J803" s="5">
        <v>3</v>
      </c>
      <c r="K803" s="5">
        <v>240</v>
      </c>
      <c r="L803" s="5">
        <v>210</v>
      </c>
      <c r="M803" s="5">
        <f t="shared" si="46"/>
        <v>450</v>
      </c>
      <c r="N803" s="5"/>
      <c r="O803" s="5" t="str">
        <f t="shared" si="47"/>
        <v>dat</v>
      </c>
      <c r="P803" s="6"/>
    </row>
    <row r="804" spans="1:16" s="9" customFormat="1" ht="20.25" customHeight="1">
      <c r="A804" s="5">
        <v>572667</v>
      </c>
      <c r="B804" s="6" t="s">
        <v>904</v>
      </c>
      <c r="C804" s="6" t="s">
        <v>14</v>
      </c>
      <c r="D804" s="10"/>
      <c r="E804" s="10"/>
      <c r="F804" s="10"/>
      <c r="G804" s="8">
        <v>43236</v>
      </c>
      <c r="H804" s="5" t="s">
        <v>0</v>
      </c>
      <c r="I804" s="5">
        <v>4</v>
      </c>
      <c r="J804" s="5">
        <v>3</v>
      </c>
      <c r="K804" s="5">
        <v>260</v>
      </c>
      <c r="L804" s="5">
        <v>305</v>
      </c>
      <c r="M804" s="5">
        <f t="shared" si="46"/>
        <v>565</v>
      </c>
      <c r="N804" s="5"/>
      <c r="O804" s="5" t="str">
        <f t="shared" si="47"/>
        <v>dat</v>
      </c>
      <c r="P804" s="6"/>
    </row>
    <row r="805" spans="1:16" s="9" customFormat="1" ht="20.25" customHeight="1">
      <c r="A805" s="5">
        <v>571770</v>
      </c>
      <c r="B805" s="6" t="s">
        <v>324</v>
      </c>
      <c r="C805" s="6" t="s">
        <v>409</v>
      </c>
      <c r="D805" s="10"/>
      <c r="E805" s="10"/>
      <c r="F805" s="10"/>
      <c r="G805" s="8">
        <v>43236</v>
      </c>
      <c r="H805" s="5" t="s">
        <v>0</v>
      </c>
      <c r="I805" s="5">
        <v>4</v>
      </c>
      <c r="J805" s="5">
        <v>3</v>
      </c>
      <c r="K805" s="5">
        <v>255</v>
      </c>
      <c r="L805" s="5">
        <v>80</v>
      </c>
      <c r="M805" s="5">
        <f t="shared" si="46"/>
        <v>335</v>
      </c>
      <c r="N805" s="5"/>
      <c r="O805" s="5" t="str">
        <f t="shared" si="47"/>
        <v>khong</v>
      </c>
      <c r="P805" s="6"/>
    </row>
    <row r="806" spans="1:16" s="9" customFormat="1" ht="20.25" customHeight="1">
      <c r="A806" s="5">
        <v>573163</v>
      </c>
      <c r="B806" s="6" t="s">
        <v>905</v>
      </c>
      <c r="C806" s="6" t="s">
        <v>299</v>
      </c>
      <c r="D806" s="10"/>
      <c r="E806" s="10"/>
      <c r="F806" s="10"/>
      <c r="G806" s="8">
        <v>43236</v>
      </c>
      <c r="H806" s="5" t="s">
        <v>0</v>
      </c>
      <c r="I806" s="5">
        <v>4</v>
      </c>
      <c r="J806" s="5">
        <v>3</v>
      </c>
      <c r="K806" s="5">
        <v>280</v>
      </c>
      <c r="L806" s="5">
        <v>175</v>
      </c>
      <c r="M806" s="5">
        <f t="shared" si="46"/>
        <v>455</v>
      </c>
      <c r="N806" s="5"/>
      <c r="O806" s="5" t="str">
        <f t="shared" si="47"/>
        <v>dat</v>
      </c>
      <c r="P806" s="6"/>
    </row>
    <row r="807" spans="1:16" s="9" customFormat="1" ht="20.25" customHeight="1">
      <c r="A807" s="5">
        <v>582672</v>
      </c>
      <c r="B807" s="6" t="s">
        <v>794</v>
      </c>
      <c r="C807" s="6" t="s">
        <v>460</v>
      </c>
      <c r="D807" s="10"/>
      <c r="E807" s="10"/>
      <c r="F807" s="10"/>
      <c r="G807" s="8">
        <v>43236</v>
      </c>
      <c r="H807" s="5" t="s">
        <v>0</v>
      </c>
      <c r="I807" s="5">
        <v>4</v>
      </c>
      <c r="J807" s="5">
        <v>3</v>
      </c>
      <c r="K807" s="5">
        <v>300</v>
      </c>
      <c r="L807" s="5">
        <v>285</v>
      </c>
      <c r="M807" s="5">
        <f t="shared" si="46"/>
        <v>585</v>
      </c>
      <c r="N807" s="5"/>
      <c r="O807" s="5" t="str">
        <f t="shared" si="47"/>
        <v>dat</v>
      </c>
      <c r="P807" s="6"/>
    </row>
    <row r="808" spans="1:16" s="9" customFormat="1" ht="20.25" customHeight="1">
      <c r="A808" s="5">
        <v>582742</v>
      </c>
      <c r="B808" s="6" t="s">
        <v>414</v>
      </c>
      <c r="C808" s="6" t="s">
        <v>351</v>
      </c>
      <c r="D808" s="10"/>
      <c r="E808" s="10"/>
      <c r="F808" s="10"/>
      <c r="G808" s="8">
        <v>43236</v>
      </c>
      <c r="H808" s="5" t="s">
        <v>0</v>
      </c>
      <c r="I808" s="5">
        <v>4</v>
      </c>
      <c r="J808" s="5">
        <v>3</v>
      </c>
      <c r="K808" s="5">
        <v>150</v>
      </c>
      <c r="L808" s="5">
        <v>190</v>
      </c>
      <c r="M808" s="5">
        <f t="shared" si="46"/>
        <v>340</v>
      </c>
      <c r="N808" s="5"/>
      <c r="O808" s="5" t="str">
        <f t="shared" si="47"/>
        <v>khong</v>
      </c>
      <c r="P808" s="6"/>
    </row>
    <row r="809" spans="1:16" s="9" customFormat="1" ht="20.25" customHeight="1">
      <c r="A809" s="5">
        <v>583076</v>
      </c>
      <c r="B809" s="6" t="s">
        <v>906</v>
      </c>
      <c r="C809" s="6" t="s">
        <v>191</v>
      </c>
      <c r="D809" s="10"/>
      <c r="E809" s="10"/>
      <c r="F809" s="10"/>
      <c r="G809" s="8">
        <v>43236</v>
      </c>
      <c r="H809" s="5" t="s">
        <v>0</v>
      </c>
      <c r="I809" s="5">
        <v>4</v>
      </c>
      <c r="J809" s="5">
        <v>3</v>
      </c>
      <c r="K809" s="5">
        <v>190</v>
      </c>
      <c r="L809" s="5">
        <v>180</v>
      </c>
      <c r="M809" s="5">
        <f t="shared" si="46"/>
        <v>370</v>
      </c>
      <c r="N809" s="5"/>
      <c r="O809" s="5" t="str">
        <f t="shared" si="47"/>
        <v>khong</v>
      </c>
      <c r="P809" s="6"/>
    </row>
    <row r="810" spans="1:16" s="9" customFormat="1" ht="20.25" customHeight="1">
      <c r="A810" s="5">
        <v>583053</v>
      </c>
      <c r="B810" s="6" t="s">
        <v>907</v>
      </c>
      <c r="C810" s="6" t="s">
        <v>784</v>
      </c>
      <c r="D810" s="10"/>
      <c r="E810" s="10"/>
      <c r="F810" s="10"/>
      <c r="G810" s="8">
        <v>43236</v>
      </c>
      <c r="H810" s="5" t="s">
        <v>0</v>
      </c>
      <c r="I810" s="5">
        <v>4</v>
      </c>
      <c r="J810" s="5">
        <v>3</v>
      </c>
      <c r="K810" s="5">
        <v>145</v>
      </c>
      <c r="L810" s="5">
        <v>145</v>
      </c>
      <c r="M810" s="5">
        <f t="shared" si="46"/>
        <v>290</v>
      </c>
      <c r="N810" s="5"/>
      <c r="O810" s="5" t="str">
        <f t="shared" si="47"/>
        <v>khong</v>
      </c>
      <c r="P810" s="6"/>
    </row>
    <row r="811" spans="1:16" s="9" customFormat="1" ht="20.25" customHeight="1">
      <c r="A811" s="5">
        <v>583472</v>
      </c>
      <c r="B811" s="6" t="s">
        <v>908</v>
      </c>
      <c r="C811" s="6" t="s">
        <v>67</v>
      </c>
      <c r="D811" s="10"/>
      <c r="E811" s="10"/>
      <c r="F811" s="10"/>
      <c r="G811" s="8">
        <v>43236</v>
      </c>
      <c r="H811" s="5" t="s">
        <v>0</v>
      </c>
      <c r="I811" s="5">
        <v>4</v>
      </c>
      <c r="J811" s="5">
        <v>3</v>
      </c>
      <c r="K811" s="5">
        <v>310</v>
      </c>
      <c r="L811" s="5">
        <v>330</v>
      </c>
      <c r="M811" s="5">
        <f t="shared" si="46"/>
        <v>640</v>
      </c>
      <c r="N811" s="5"/>
      <c r="O811" s="5" t="str">
        <f t="shared" si="47"/>
        <v>dat</v>
      </c>
      <c r="P811" s="6"/>
    </row>
    <row r="812" spans="1:16" s="9" customFormat="1" ht="20.25" customHeight="1">
      <c r="A812" s="5">
        <v>583862</v>
      </c>
      <c r="B812" s="6" t="s">
        <v>433</v>
      </c>
      <c r="C812" s="6" t="s">
        <v>344</v>
      </c>
      <c r="D812" s="10"/>
      <c r="E812" s="10"/>
      <c r="F812" s="10"/>
      <c r="G812" s="8">
        <v>43236</v>
      </c>
      <c r="H812" s="5" t="s">
        <v>0</v>
      </c>
      <c r="I812" s="5">
        <v>4</v>
      </c>
      <c r="J812" s="5">
        <v>3</v>
      </c>
      <c r="K812" s="5">
        <v>190</v>
      </c>
      <c r="L812" s="5">
        <v>260</v>
      </c>
      <c r="M812" s="5">
        <f t="shared" si="46"/>
        <v>450</v>
      </c>
      <c r="N812" s="5"/>
      <c r="O812" s="5" t="str">
        <f t="shared" si="47"/>
        <v>dat</v>
      </c>
      <c r="P812" s="6"/>
    </row>
    <row r="813" spans="1:16" s="9" customFormat="1" ht="20.25" customHeight="1">
      <c r="A813" s="5">
        <v>582261</v>
      </c>
      <c r="B813" s="6" t="s">
        <v>909</v>
      </c>
      <c r="C813" s="6" t="s">
        <v>910</v>
      </c>
      <c r="D813" s="10"/>
      <c r="E813" s="10"/>
      <c r="F813" s="10"/>
      <c r="G813" s="8">
        <v>43237</v>
      </c>
      <c r="H813" s="5" t="s">
        <v>0</v>
      </c>
      <c r="I813" s="5">
        <v>4</v>
      </c>
      <c r="J813" s="5">
        <v>3</v>
      </c>
      <c r="K813" s="5">
        <v>270</v>
      </c>
      <c r="L813" s="5">
        <v>285</v>
      </c>
      <c r="M813" s="5">
        <f t="shared" si="46"/>
        <v>555</v>
      </c>
      <c r="N813" s="5"/>
      <c r="O813" s="5" t="str">
        <f t="shared" si="47"/>
        <v>dat</v>
      </c>
      <c r="P813" s="6"/>
    </row>
    <row r="814" spans="1:16" s="9" customFormat="1" ht="20.25" customHeight="1">
      <c r="A814" s="5">
        <v>582490</v>
      </c>
      <c r="B814" s="6" t="s">
        <v>911</v>
      </c>
      <c r="C814" s="6" t="s">
        <v>342</v>
      </c>
      <c r="D814" s="10"/>
      <c r="E814" s="10"/>
      <c r="F814" s="10"/>
      <c r="G814" s="8">
        <v>43237</v>
      </c>
      <c r="H814" s="5" t="s">
        <v>0</v>
      </c>
      <c r="I814" s="5">
        <v>4</v>
      </c>
      <c r="J814" s="5">
        <v>3</v>
      </c>
      <c r="K814" s="5">
        <v>290</v>
      </c>
      <c r="L814" s="5">
        <v>250</v>
      </c>
      <c r="M814" s="5">
        <f t="shared" si="46"/>
        <v>540</v>
      </c>
      <c r="N814" s="5"/>
      <c r="O814" s="5" t="str">
        <f t="shared" si="47"/>
        <v>dat</v>
      </c>
      <c r="P814" s="6"/>
    </row>
    <row r="815" spans="1:16" s="9" customFormat="1" ht="20.25" customHeight="1">
      <c r="A815" s="5">
        <v>584942</v>
      </c>
      <c r="B815" s="6" t="s">
        <v>669</v>
      </c>
      <c r="C815" s="6" t="s">
        <v>490</v>
      </c>
      <c r="D815" s="10"/>
      <c r="E815" s="10"/>
      <c r="F815" s="10"/>
      <c r="G815" s="8">
        <v>43237</v>
      </c>
      <c r="H815" s="5" t="s">
        <v>0</v>
      </c>
      <c r="I815" s="5">
        <v>4</v>
      </c>
      <c r="J815" s="5">
        <v>3</v>
      </c>
      <c r="K815" s="5">
        <v>260</v>
      </c>
      <c r="L815" s="5">
        <v>240</v>
      </c>
      <c r="M815" s="5">
        <f t="shared" si="46"/>
        <v>500</v>
      </c>
      <c r="N815" s="5"/>
      <c r="O815" s="5" t="str">
        <f t="shared" si="47"/>
        <v>dat</v>
      </c>
      <c r="P815" s="6"/>
    </row>
    <row r="816" spans="1:16" s="9" customFormat="1" ht="20.25" customHeight="1">
      <c r="A816" s="5">
        <v>584553</v>
      </c>
      <c r="B816" s="6" t="s">
        <v>439</v>
      </c>
      <c r="C816" s="6" t="s">
        <v>912</v>
      </c>
      <c r="D816" s="10"/>
      <c r="E816" s="10"/>
      <c r="F816" s="10"/>
      <c r="G816" s="8">
        <v>43237</v>
      </c>
      <c r="H816" s="5" t="s">
        <v>0</v>
      </c>
      <c r="I816" s="5">
        <v>4</v>
      </c>
      <c r="J816" s="5">
        <v>3</v>
      </c>
      <c r="K816" s="5">
        <v>195</v>
      </c>
      <c r="L816" s="5">
        <v>150</v>
      </c>
      <c r="M816" s="5">
        <f t="shared" si="46"/>
        <v>345</v>
      </c>
      <c r="N816" s="5"/>
      <c r="O816" s="5" t="str">
        <f t="shared" si="47"/>
        <v>khong</v>
      </c>
      <c r="P816" s="6"/>
    </row>
    <row r="817" spans="1:16" s="9" customFormat="1" ht="20.25" customHeight="1">
      <c r="A817" s="5">
        <v>582559</v>
      </c>
      <c r="B817" s="6" t="s">
        <v>491</v>
      </c>
      <c r="C817" s="6" t="s">
        <v>705</v>
      </c>
      <c r="D817" s="10"/>
      <c r="E817" s="10"/>
      <c r="F817" s="10"/>
      <c r="G817" s="8">
        <v>43237</v>
      </c>
      <c r="H817" s="5" t="s">
        <v>0</v>
      </c>
      <c r="I817" s="5">
        <v>4</v>
      </c>
      <c r="J817" s="5">
        <v>3</v>
      </c>
      <c r="K817" s="5">
        <v>185</v>
      </c>
      <c r="L817" s="5">
        <v>165</v>
      </c>
      <c r="M817" s="5">
        <f t="shared" si="46"/>
        <v>350</v>
      </c>
      <c r="N817" s="5"/>
      <c r="O817" s="5" t="str">
        <f t="shared" si="47"/>
        <v>khong</v>
      </c>
      <c r="P817" s="6"/>
    </row>
    <row r="818" spans="1:16" s="9" customFormat="1" ht="20.25" customHeight="1">
      <c r="A818" s="5">
        <v>587468</v>
      </c>
      <c r="B818" s="6" t="s">
        <v>367</v>
      </c>
      <c r="C818" s="6" t="s">
        <v>332</v>
      </c>
      <c r="D818" s="10"/>
      <c r="E818" s="10"/>
      <c r="F818" s="10"/>
      <c r="G818" s="8">
        <v>43237</v>
      </c>
      <c r="H818" s="5" t="s">
        <v>0</v>
      </c>
      <c r="I818" s="5">
        <v>4</v>
      </c>
      <c r="J818" s="5">
        <v>3</v>
      </c>
      <c r="K818" s="5">
        <v>170</v>
      </c>
      <c r="L818" s="5">
        <v>110</v>
      </c>
      <c r="M818" s="5">
        <f t="shared" si="46"/>
        <v>280</v>
      </c>
      <c r="N818" s="5"/>
      <c r="O818" s="5" t="str">
        <f t="shared" si="47"/>
        <v>khong</v>
      </c>
      <c r="P818" s="6"/>
    </row>
    <row r="819" spans="1:16" s="9" customFormat="1" ht="20.25" customHeight="1">
      <c r="A819" s="5">
        <v>585991</v>
      </c>
      <c r="B819" s="6" t="s">
        <v>913</v>
      </c>
      <c r="C819" s="6" t="s">
        <v>588</v>
      </c>
      <c r="D819" s="10"/>
      <c r="E819" s="10"/>
      <c r="F819" s="10"/>
      <c r="G819" s="8">
        <v>43237</v>
      </c>
      <c r="H819" s="5" t="s">
        <v>0</v>
      </c>
      <c r="I819" s="5">
        <v>4</v>
      </c>
      <c r="J819" s="5">
        <v>3</v>
      </c>
      <c r="K819" s="5">
        <v>290</v>
      </c>
      <c r="L819" s="5">
        <v>130</v>
      </c>
      <c r="M819" s="5">
        <f t="shared" si="46"/>
        <v>420</v>
      </c>
      <c r="N819" s="5"/>
      <c r="O819" s="5" t="str">
        <f t="shared" si="47"/>
        <v>dat</v>
      </c>
      <c r="P819" s="6"/>
    </row>
    <row r="820" spans="1:16" s="9" customFormat="1" ht="20.25" customHeight="1">
      <c r="A820" s="5">
        <v>586495</v>
      </c>
      <c r="B820" s="6" t="s">
        <v>405</v>
      </c>
      <c r="C820" s="6" t="s">
        <v>449</v>
      </c>
      <c r="D820" s="10"/>
      <c r="E820" s="10"/>
      <c r="F820" s="10"/>
      <c r="G820" s="8">
        <v>43237</v>
      </c>
      <c r="H820" s="5" t="s">
        <v>0</v>
      </c>
      <c r="I820" s="5">
        <v>4</v>
      </c>
      <c r="J820" s="5">
        <v>3</v>
      </c>
      <c r="K820" s="5">
        <v>245</v>
      </c>
      <c r="L820" s="5">
        <v>200</v>
      </c>
      <c r="M820" s="5">
        <f t="shared" si="46"/>
        <v>445</v>
      </c>
      <c r="N820" s="5"/>
      <c r="O820" s="5" t="str">
        <f t="shared" si="47"/>
        <v>dat</v>
      </c>
      <c r="P820" s="6"/>
    </row>
    <row r="821" spans="1:16" s="9" customFormat="1" ht="20.25" customHeight="1">
      <c r="A821" s="5">
        <v>588729</v>
      </c>
      <c r="B821" s="6" t="s">
        <v>295</v>
      </c>
      <c r="C821" s="6" t="s">
        <v>425</v>
      </c>
      <c r="D821" s="10"/>
      <c r="E821" s="10"/>
      <c r="F821" s="10"/>
      <c r="G821" s="8">
        <v>43237</v>
      </c>
      <c r="H821" s="5" t="s">
        <v>0</v>
      </c>
      <c r="I821" s="5">
        <v>4</v>
      </c>
      <c r="J821" s="5">
        <v>3</v>
      </c>
      <c r="K821" s="5">
        <v>150</v>
      </c>
      <c r="L821" s="5">
        <v>120</v>
      </c>
      <c r="M821" s="5">
        <f t="shared" si="46"/>
        <v>270</v>
      </c>
      <c r="N821" s="5"/>
      <c r="O821" s="5" t="str">
        <f t="shared" si="47"/>
        <v>khong</v>
      </c>
      <c r="P821" s="6"/>
    </row>
    <row r="822" spans="1:16" s="9" customFormat="1" ht="20.25" customHeight="1">
      <c r="A822" s="5">
        <v>606168</v>
      </c>
      <c r="B822" s="6" t="s">
        <v>654</v>
      </c>
      <c r="C822" s="6" t="s">
        <v>205</v>
      </c>
      <c r="D822" s="10"/>
      <c r="E822" s="10"/>
      <c r="F822" s="10"/>
      <c r="G822" s="8">
        <v>43237</v>
      </c>
      <c r="H822" s="5" t="s">
        <v>0</v>
      </c>
      <c r="I822" s="5">
        <v>4</v>
      </c>
      <c r="J822" s="5">
        <v>3</v>
      </c>
      <c r="K822" s="5">
        <v>150</v>
      </c>
      <c r="L822" s="5">
        <v>85</v>
      </c>
      <c r="M822" s="5">
        <f t="shared" si="46"/>
        <v>235</v>
      </c>
      <c r="N822" s="5"/>
      <c r="O822" s="5" t="str">
        <f t="shared" si="47"/>
        <v>khong</v>
      </c>
      <c r="P822" s="6"/>
    </row>
    <row r="823" spans="1:16" s="9" customFormat="1" ht="20.25" customHeight="1">
      <c r="A823" s="5">
        <v>580770</v>
      </c>
      <c r="B823" s="6" t="s">
        <v>914</v>
      </c>
      <c r="C823" s="6" t="s">
        <v>915</v>
      </c>
      <c r="D823" s="10"/>
      <c r="E823" s="10"/>
      <c r="F823" s="10"/>
      <c r="G823" s="8">
        <v>43238</v>
      </c>
      <c r="H823" s="5" t="s">
        <v>0</v>
      </c>
      <c r="I823" s="5">
        <v>4</v>
      </c>
      <c r="J823" s="5">
        <v>3</v>
      </c>
      <c r="K823" s="5">
        <v>320</v>
      </c>
      <c r="L823" s="5">
        <v>235</v>
      </c>
      <c r="M823" s="5">
        <f t="shared" si="46"/>
        <v>555</v>
      </c>
      <c r="N823" s="5"/>
      <c r="O823" s="5" t="str">
        <f t="shared" si="47"/>
        <v>dat</v>
      </c>
      <c r="P823" s="6"/>
    </row>
    <row r="824" spans="1:16" s="9" customFormat="1" ht="20.25" customHeight="1">
      <c r="A824" s="5">
        <v>587879</v>
      </c>
      <c r="B824" s="6" t="s">
        <v>433</v>
      </c>
      <c r="C824" s="6" t="s">
        <v>344</v>
      </c>
      <c r="D824" s="10"/>
      <c r="E824" s="10"/>
      <c r="F824" s="10"/>
      <c r="G824" s="8">
        <v>43238</v>
      </c>
      <c r="H824" s="5" t="s">
        <v>0</v>
      </c>
      <c r="I824" s="5">
        <v>4</v>
      </c>
      <c r="J824" s="5">
        <v>3</v>
      </c>
      <c r="K824" s="5">
        <v>135</v>
      </c>
      <c r="L824" s="5">
        <v>70</v>
      </c>
      <c r="M824" s="5">
        <f t="shared" si="46"/>
        <v>205</v>
      </c>
      <c r="N824" s="5"/>
      <c r="O824" s="5" t="str">
        <f t="shared" si="47"/>
        <v>khong</v>
      </c>
      <c r="P824" s="6"/>
    </row>
    <row r="825" spans="1:16" s="17" customFormat="1" ht="47.25">
      <c r="A825" s="12" t="s">
        <v>916</v>
      </c>
      <c r="B825" s="18" t="s">
        <v>921</v>
      </c>
      <c r="C825" s="18" t="s">
        <v>922</v>
      </c>
      <c r="D825" s="18" t="s">
        <v>923</v>
      </c>
      <c r="E825" s="18" t="s">
        <v>926</v>
      </c>
      <c r="F825" s="18" t="s">
        <v>924</v>
      </c>
      <c r="G825" s="18" t="s">
        <v>917</v>
      </c>
      <c r="H825" s="18" t="s">
        <v>918</v>
      </c>
      <c r="I825" s="18" t="s">
        <v>919</v>
      </c>
      <c r="J825" s="18" t="s">
        <v>1071</v>
      </c>
      <c r="K825" s="18" t="s">
        <v>935</v>
      </c>
      <c r="L825" s="18" t="s">
        <v>928</v>
      </c>
      <c r="M825" s="18" t="s">
        <v>929</v>
      </c>
      <c r="N825" s="18" t="s">
        <v>925</v>
      </c>
      <c r="O825" s="1"/>
      <c r="P825" s="6"/>
    </row>
    <row r="826" spans="1:16" s="17" customFormat="1" ht="15.75">
      <c r="A826" s="13">
        <v>573917</v>
      </c>
      <c r="B826" s="14" t="s">
        <v>936</v>
      </c>
      <c r="C826" s="14" t="s">
        <v>734</v>
      </c>
      <c r="D826" s="16"/>
      <c r="E826" s="16"/>
      <c r="F826" s="16"/>
      <c r="G826" s="15">
        <v>43236</v>
      </c>
      <c r="H826" s="16" t="s">
        <v>0</v>
      </c>
      <c r="I826" s="16">
        <v>4</v>
      </c>
      <c r="J826" s="25">
        <v>3</v>
      </c>
      <c r="K826" s="16">
        <f>VLOOKUP(A826,Sheet2!$A$2:$F$663,3,0)</f>
        <v>220</v>
      </c>
      <c r="L826" s="16">
        <f>VLOOKUP(A826,Sheet2!$A$2:$F$663,5,0)</f>
        <v>325</v>
      </c>
      <c r="M826" s="5">
        <f t="shared" ref="M826" si="48">L826+K826</f>
        <v>545</v>
      </c>
      <c r="N826" s="16"/>
      <c r="O826" s="5" t="str">
        <f t="shared" si="47"/>
        <v>dat</v>
      </c>
      <c r="P826" s="6"/>
    </row>
    <row r="827" spans="1:16" s="17" customFormat="1" ht="15.75">
      <c r="A827" s="13">
        <v>576970</v>
      </c>
      <c r="B827" s="14" t="s">
        <v>937</v>
      </c>
      <c r="C827" s="14" t="s">
        <v>938</v>
      </c>
      <c r="D827" s="16"/>
      <c r="E827" s="16"/>
      <c r="F827" s="16"/>
      <c r="G827" s="15">
        <v>43236</v>
      </c>
      <c r="H827" s="16" t="s">
        <v>0</v>
      </c>
      <c r="I827" s="16">
        <v>4</v>
      </c>
      <c r="J827" s="25">
        <v>3</v>
      </c>
      <c r="K827" s="16">
        <f>VLOOKUP(A827,Sheet2!$A$2:$F$663,3,0)</f>
        <v>115</v>
      </c>
      <c r="L827" s="16">
        <f>VLOOKUP(A827,Sheet2!$A$2:$F$663,5,0)</f>
        <v>115</v>
      </c>
      <c r="M827" s="23">
        <v>230</v>
      </c>
      <c r="N827" s="16"/>
      <c r="O827" s="5" t="str">
        <f t="shared" si="47"/>
        <v>khong</v>
      </c>
      <c r="P827" s="6"/>
    </row>
    <row r="828" spans="1:16" s="17" customFormat="1" ht="15.75">
      <c r="A828" s="13">
        <v>574122</v>
      </c>
      <c r="B828" s="14" t="s">
        <v>458</v>
      </c>
      <c r="C828" s="14" t="s">
        <v>406</v>
      </c>
      <c r="D828" s="16"/>
      <c r="E828" s="16"/>
      <c r="F828" s="16"/>
      <c r="G828" s="15">
        <v>43236</v>
      </c>
      <c r="H828" s="16" t="s">
        <v>0</v>
      </c>
      <c r="I828" s="16">
        <v>4</v>
      </c>
      <c r="J828" s="25">
        <v>3</v>
      </c>
      <c r="K828" s="16">
        <f>VLOOKUP(A828,Sheet2!$A$2:$F$663,3,0)</f>
        <v>215</v>
      </c>
      <c r="L828" s="16">
        <f>VLOOKUP(A828,Sheet2!$A$2:$F$663,5,0)</f>
        <v>225</v>
      </c>
      <c r="M828" s="5">
        <f t="shared" ref="M828" si="49">L828+K828</f>
        <v>440</v>
      </c>
      <c r="N828" s="16"/>
      <c r="O828" s="5" t="str">
        <f t="shared" si="47"/>
        <v>dat</v>
      </c>
      <c r="P828" s="6"/>
    </row>
    <row r="829" spans="1:16" s="17" customFormat="1" ht="15.75">
      <c r="A829" s="13">
        <v>573768</v>
      </c>
      <c r="B829" s="14" t="s">
        <v>939</v>
      </c>
      <c r="C829" s="14" t="s">
        <v>217</v>
      </c>
      <c r="D829" s="16"/>
      <c r="E829" s="16"/>
      <c r="F829" s="16"/>
      <c r="G829" s="15">
        <v>43236</v>
      </c>
      <c r="H829" s="16" t="s">
        <v>0</v>
      </c>
      <c r="I829" s="16">
        <v>4</v>
      </c>
      <c r="J829" s="25">
        <v>3</v>
      </c>
      <c r="K829" s="16">
        <f>VLOOKUP(A829,Sheet2!$A$2:$F$663,3,0)</f>
        <v>60</v>
      </c>
      <c r="L829" s="16">
        <f>VLOOKUP(A829,Sheet2!$A$2:$F$663,5,0)</f>
        <v>70</v>
      </c>
      <c r="M829" s="23">
        <v>130</v>
      </c>
      <c r="N829" s="16"/>
      <c r="O829" s="5" t="str">
        <f t="shared" si="47"/>
        <v>khong</v>
      </c>
      <c r="P829" s="6"/>
    </row>
    <row r="830" spans="1:16" s="17" customFormat="1" ht="15.75">
      <c r="A830" s="13">
        <v>606029</v>
      </c>
      <c r="B830" s="14" t="s">
        <v>940</v>
      </c>
      <c r="C830" s="14" t="s">
        <v>14</v>
      </c>
      <c r="D830" s="16"/>
      <c r="E830" s="16"/>
      <c r="F830" s="16"/>
      <c r="G830" s="15">
        <v>43236</v>
      </c>
      <c r="H830" s="16" t="s">
        <v>0</v>
      </c>
      <c r="I830" s="16">
        <v>4</v>
      </c>
      <c r="J830" s="25">
        <v>3</v>
      </c>
      <c r="K830" s="16">
        <f>VLOOKUP(A830,Sheet2!$A$2:$F$663,3,0)</f>
        <v>240</v>
      </c>
      <c r="L830" s="16">
        <f>VLOOKUP(A830,Sheet2!$A$2:$F$663,5,0)</f>
        <v>190</v>
      </c>
      <c r="M830" s="5">
        <f t="shared" ref="M830" si="50">L830+K830</f>
        <v>430</v>
      </c>
      <c r="N830" s="16"/>
      <c r="O830" s="5" t="str">
        <f t="shared" si="47"/>
        <v>dat</v>
      </c>
      <c r="P830" s="6"/>
    </row>
    <row r="831" spans="1:16" s="17" customFormat="1" ht="15.75">
      <c r="A831" s="13">
        <v>606254</v>
      </c>
      <c r="B831" s="14" t="s">
        <v>941</v>
      </c>
      <c r="C831" s="14" t="s">
        <v>157</v>
      </c>
      <c r="D831" s="16"/>
      <c r="E831" s="16"/>
      <c r="F831" s="16"/>
      <c r="G831" s="15">
        <v>43236</v>
      </c>
      <c r="H831" s="16" t="s">
        <v>0</v>
      </c>
      <c r="I831" s="16">
        <v>4</v>
      </c>
      <c r="J831" s="25">
        <v>3</v>
      </c>
      <c r="K831" s="16">
        <f>VLOOKUP(A831,Sheet2!$A$2:$F$663,3,0)</f>
        <v>190</v>
      </c>
      <c r="L831" s="16">
        <f>VLOOKUP(A831,Sheet2!$A$2:$F$663,5,0)</f>
        <v>140</v>
      </c>
      <c r="M831" s="23">
        <v>330</v>
      </c>
      <c r="N831" s="16"/>
      <c r="O831" s="5" t="str">
        <f t="shared" si="47"/>
        <v>khong</v>
      </c>
      <c r="P831" s="6"/>
    </row>
    <row r="832" spans="1:16" s="17" customFormat="1" ht="15.75">
      <c r="A832" s="13">
        <v>606028</v>
      </c>
      <c r="B832" s="14" t="s">
        <v>942</v>
      </c>
      <c r="C832" s="14" t="s">
        <v>14</v>
      </c>
      <c r="D832" s="16"/>
      <c r="E832" s="16"/>
      <c r="F832" s="16"/>
      <c r="G832" s="15">
        <v>43236</v>
      </c>
      <c r="H832" s="16" t="s">
        <v>0</v>
      </c>
      <c r="I832" s="16">
        <v>4</v>
      </c>
      <c r="J832" s="25">
        <v>3</v>
      </c>
      <c r="K832" s="16">
        <f>VLOOKUP(A832,Sheet2!$A$2:$F$663,3,0)</f>
        <v>200</v>
      </c>
      <c r="L832" s="16">
        <f>VLOOKUP(A832,Sheet2!$A$2:$F$663,5,0)</f>
        <v>50</v>
      </c>
      <c r="M832" s="23">
        <v>250</v>
      </c>
      <c r="N832" s="16"/>
      <c r="O832" s="5" t="str">
        <f t="shared" si="47"/>
        <v>khong</v>
      </c>
      <c r="P832" s="6"/>
    </row>
    <row r="833" spans="1:16" s="17" customFormat="1" ht="15.75">
      <c r="A833" s="13">
        <v>606066</v>
      </c>
      <c r="B833" s="14" t="s">
        <v>317</v>
      </c>
      <c r="C833" s="14" t="s">
        <v>943</v>
      </c>
      <c r="D833" s="16"/>
      <c r="E833" s="16"/>
      <c r="F833" s="16"/>
      <c r="G833" s="15">
        <v>43236</v>
      </c>
      <c r="H833" s="16" t="s">
        <v>0</v>
      </c>
      <c r="I833" s="16">
        <v>4</v>
      </c>
      <c r="J833" s="25">
        <v>3</v>
      </c>
      <c r="K833" s="16">
        <f>VLOOKUP(A833,Sheet2!$A$2:$F$663,3,0)</f>
        <v>245</v>
      </c>
      <c r="L833" s="16">
        <f>VLOOKUP(A833,Sheet2!$A$2:$F$663,5,0)</f>
        <v>150</v>
      </c>
      <c r="M833" s="23">
        <v>395</v>
      </c>
      <c r="N833" s="16"/>
      <c r="O833" s="5" t="str">
        <f t="shared" si="47"/>
        <v>khong</v>
      </c>
      <c r="P833" s="6"/>
    </row>
    <row r="834" spans="1:16" s="17" customFormat="1" ht="15.75">
      <c r="A834" s="13">
        <v>606032</v>
      </c>
      <c r="B834" s="14" t="s">
        <v>944</v>
      </c>
      <c r="C834" s="14" t="s">
        <v>14</v>
      </c>
      <c r="D834" s="16"/>
      <c r="E834" s="16"/>
      <c r="F834" s="16"/>
      <c r="G834" s="15">
        <v>43236</v>
      </c>
      <c r="H834" s="16" t="s">
        <v>0</v>
      </c>
      <c r="I834" s="16">
        <v>4</v>
      </c>
      <c r="J834" s="25">
        <v>3</v>
      </c>
      <c r="K834" s="16">
        <f>VLOOKUP(A834,Sheet2!$A$2:$F$663,3,0)</f>
        <v>185</v>
      </c>
      <c r="L834" s="16">
        <f>VLOOKUP(A834,Sheet2!$A$2:$F$663,5,0)</f>
        <v>180</v>
      </c>
      <c r="M834" s="23">
        <v>365</v>
      </c>
      <c r="N834" s="16"/>
      <c r="O834" s="5" t="str">
        <f t="shared" si="47"/>
        <v>khong</v>
      </c>
      <c r="P834" s="6"/>
    </row>
    <row r="835" spans="1:16" s="17" customFormat="1" ht="15.75">
      <c r="A835" s="13">
        <v>606256</v>
      </c>
      <c r="B835" s="14" t="s">
        <v>945</v>
      </c>
      <c r="C835" s="14" t="s">
        <v>810</v>
      </c>
      <c r="D835" s="16"/>
      <c r="E835" s="16"/>
      <c r="F835" s="16"/>
      <c r="G835" s="15">
        <v>43236</v>
      </c>
      <c r="H835" s="16" t="s">
        <v>0</v>
      </c>
      <c r="I835" s="16">
        <v>4</v>
      </c>
      <c r="J835" s="25">
        <v>3</v>
      </c>
      <c r="K835" s="16">
        <f>VLOOKUP(A835,Sheet2!$A$2:$F$663,3,0)</f>
        <v>210</v>
      </c>
      <c r="L835" s="16">
        <f>VLOOKUP(A835,Sheet2!$A$2:$F$663,5,0)</f>
        <v>175</v>
      </c>
      <c r="M835" s="23">
        <v>385</v>
      </c>
      <c r="N835" s="16"/>
      <c r="O835" s="5" t="str">
        <f t="shared" si="47"/>
        <v>khong</v>
      </c>
      <c r="P835" s="6"/>
    </row>
    <row r="836" spans="1:16" s="17" customFormat="1" ht="15.75">
      <c r="A836" s="13">
        <v>606062</v>
      </c>
      <c r="B836" s="14" t="s">
        <v>792</v>
      </c>
      <c r="C836" s="14" t="s">
        <v>45</v>
      </c>
      <c r="D836" s="16"/>
      <c r="E836" s="16"/>
      <c r="F836" s="16"/>
      <c r="G836" s="15">
        <v>43236</v>
      </c>
      <c r="H836" s="16" t="s">
        <v>0</v>
      </c>
      <c r="I836" s="16">
        <v>4</v>
      </c>
      <c r="J836" s="25">
        <v>3</v>
      </c>
      <c r="K836" s="16">
        <f>VLOOKUP(A836,Sheet2!$A$2:$F$663,3,0)</f>
        <v>295</v>
      </c>
      <c r="L836" s="16">
        <f>VLOOKUP(A836,Sheet2!$A$2:$F$663,5,0)</f>
        <v>215</v>
      </c>
      <c r="M836" s="5">
        <f t="shared" ref="M836:M839" si="51">L836+K836</f>
        <v>510</v>
      </c>
      <c r="N836" s="16"/>
      <c r="O836" s="5" t="str">
        <f t="shared" si="47"/>
        <v>dat</v>
      </c>
      <c r="P836" s="6"/>
    </row>
    <row r="837" spans="1:16" s="17" customFormat="1" ht="15.75">
      <c r="A837" s="13">
        <v>584472</v>
      </c>
      <c r="B837" s="14" t="s">
        <v>730</v>
      </c>
      <c r="C837" s="14" t="s">
        <v>344</v>
      </c>
      <c r="D837" s="16"/>
      <c r="E837" s="16"/>
      <c r="F837" s="16"/>
      <c r="G837" s="15">
        <v>43236</v>
      </c>
      <c r="H837" s="16" t="s">
        <v>0</v>
      </c>
      <c r="I837" s="16">
        <v>7</v>
      </c>
      <c r="J837" s="25">
        <v>3</v>
      </c>
      <c r="K837" s="16">
        <f>VLOOKUP(A837,Sheet2!$A$2:$F$663,3,0)</f>
        <v>190</v>
      </c>
      <c r="L837" s="16">
        <f>VLOOKUP(A837,Sheet2!$A$2:$F$663,5,0)</f>
        <v>210</v>
      </c>
      <c r="M837" s="5">
        <f t="shared" si="51"/>
        <v>400</v>
      </c>
      <c r="N837" s="16"/>
      <c r="O837" s="5" t="str">
        <f t="shared" si="47"/>
        <v>dat</v>
      </c>
      <c r="P837" s="6"/>
    </row>
    <row r="838" spans="1:16" s="17" customFormat="1" ht="15.75">
      <c r="A838" s="13">
        <v>584481</v>
      </c>
      <c r="B838" s="14" t="s">
        <v>440</v>
      </c>
      <c r="C838" s="14" t="s">
        <v>622</v>
      </c>
      <c r="D838" s="16"/>
      <c r="E838" s="16"/>
      <c r="F838" s="16"/>
      <c r="G838" s="15">
        <v>43236</v>
      </c>
      <c r="H838" s="16" t="s">
        <v>0</v>
      </c>
      <c r="I838" s="16">
        <v>7</v>
      </c>
      <c r="J838" s="25">
        <v>3</v>
      </c>
      <c r="K838" s="16">
        <f>VLOOKUP(A838,Sheet2!$A$2:$F$663,3,0)</f>
        <v>295</v>
      </c>
      <c r="L838" s="16">
        <f>VLOOKUP(A838,Sheet2!$A$2:$F$663,5,0)</f>
        <v>225</v>
      </c>
      <c r="M838" s="5">
        <f t="shared" si="51"/>
        <v>520</v>
      </c>
      <c r="N838" s="16"/>
      <c r="O838" s="5" t="str">
        <f t="shared" si="47"/>
        <v>dat</v>
      </c>
      <c r="P838" s="6"/>
    </row>
    <row r="839" spans="1:16" s="17" customFormat="1" ht="15.75">
      <c r="A839" s="13">
        <v>584475</v>
      </c>
      <c r="B839" s="14" t="s">
        <v>946</v>
      </c>
      <c r="C839" s="14" t="s">
        <v>358</v>
      </c>
      <c r="D839" s="16"/>
      <c r="E839" s="16"/>
      <c r="F839" s="16"/>
      <c r="G839" s="15">
        <v>43236</v>
      </c>
      <c r="H839" s="16" t="s">
        <v>0</v>
      </c>
      <c r="I839" s="16">
        <v>7</v>
      </c>
      <c r="J839" s="25">
        <v>3</v>
      </c>
      <c r="K839" s="16">
        <f>VLOOKUP(A839,Sheet2!$A$2:$F$663,3,0)</f>
        <v>240</v>
      </c>
      <c r="L839" s="16">
        <f>VLOOKUP(A839,Sheet2!$A$2:$F$663,5,0)</f>
        <v>170</v>
      </c>
      <c r="M839" s="5">
        <f t="shared" si="51"/>
        <v>410</v>
      </c>
      <c r="N839" s="16"/>
      <c r="O839" s="5" t="str">
        <f t="shared" si="47"/>
        <v>dat</v>
      </c>
      <c r="P839" s="6"/>
    </row>
    <row r="840" spans="1:16" s="17" customFormat="1" ht="15.75">
      <c r="A840" s="13">
        <v>584632</v>
      </c>
      <c r="B840" s="14" t="s">
        <v>697</v>
      </c>
      <c r="C840" s="14" t="s">
        <v>316</v>
      </c>
      <c r="D840" s="16"/>
      <c r="E840" s="16"/>
      <c r="F840" s="16"/>
      <c r="G840" s="15">
        <v>43236</v>
      </c>
      <c r="H840" s="16" t="s">
        <v>0</v>
      </c>
      <c r="I840" s="16">
        <v>7</v>
      </c>
      <c r="J840" s="25">
        <v>3</v>
      </c>
      <c r="K840" s="16">
        <f>VLOOKUP(A840,Sheet2!$A$2:$F$663,3,0)</f>
        <v>180</v>
      </c>
      <c r="L840" s="16">
        <f>VLOOKUP(A840,Sheet2!$A$2:$F$663,5,0)</f>
        <v>70</v>
      </c>
      <c r="M840" s="23">
        <v>250</v>
      </c>
      <c r="N840" s="16"/>
      <c r="O840" s="5" t="str">
        <f t="shared" si="47"/>
        <v>khong</v>
      </c>
      <c r="P840" s="6"/>
    </row>
    <row r="841" spans="1:16" s="17" customFormat="1" ht="15.75">
      <c r="A841" s="13">
        <v>572418</v>
      </c>
      <c r="B841" s="14" t="s">
        <v>621</v>
      </c>
      <c r="C841" s="14" t="s">
        <v>505</v>
      </c>
      <c r="D841" s="16"/>
      <c r="E841" s="16"/>
      <c r="F841" s="16"/>
      <c r="G841" s="15">
        <v>43236</v>
      </c>
      <c r="H841" s="16" t="s">
        <v>0</v>
      </c>
      <c r="I841" s="16">
        <v>7</v>
      </c>
      <c r="J841" s="25">
        <v>3</v>
      </c>
      <c r="K841" s="16">
        <f>VLOOKUP(A841,Sheet2!$A$2:$F$663,3,0)</f>
        <v>280</v>
      </c>
      <c r="L841" s="16">
        <f>VLOOKUP(A841,Sheet2!$A$2:$F$663,5,0)</f>
        <v>195</v>
      </c>
      <c r="M841" s="5">
        <f t="shared" ref="M841" si="52">L841+K841</f>
        <v>475</v>
      </c>
      <c r="N841" s="16"/>
      <c r="O841" s="5" t="str">
        <f t="shared" ref="O841:O902" si="53">IF(M841&gt;=400,"dat","khong")</f>
        <v>dat</v>
      </c>
      <c r="P841" s="6"/>
    </row>
    <row r="842" spans="1:16" s="17" customFormat="1" ht="15.75">
      <c r="A842" s="13">
        <v>570246</v>
      </c>
      <c r="B842" s="14" t="s">
        <v>947</v>
      </c>
      <c r="C842" s="14" t="s">
        <v>14</v>
      </c>
      <c r="D842" s="16"/>
      <c r="E842" s="16"/>
      <c r="F842" s="16"/>
      <c r="G842" s="15">
        <v>43236</v>
      </c>
      <c r="H842" s="16" t="s">
        <v>0</v>
      </c>
      <c r="I842" s="16">
        <v>7</v>
      </c>
      <c r="J842" s="25">
        <v>3</v>
      </c>
      <c r="K842" s="16">
        <f>VLOOKUP(A842,Sheet2!$A$2:$F$663,3,0)</f>
        <v>150</v>
      </c>
      <c r="L842" s="16">
        <f>VLOOKUP(A842,Sheet2!$A$2:$F$663,5,0)</f>
        <v>70</v>
      </c>
      <c r="M842" s="23">
        <v>220</v>
      </c>
      <c r="N842" s="16"/>
      <c r="O842" s="5" t="str">
        <f t="shared" si="53"/>
        <v>khong</v>
      </c>
      <c r="P842" s="6"/>
    </row>
    <row r="843" spans="1:16" s="17" customFormat="1" ht="15.75">
      <c r="A843" s="13">
        <v>572379</v>
      </c>
      <c r="B843" s="14" t="s">
        <v>948</v>
      </c>
      <c r="C843" s="14" t="s">
        <v>263</v>
      </c>
      <c r="D843" s="16"/>
      <c r="E843" s="16"/>
      <c r="F843" s="16"/>
      <c r="G843" s="15">
        <v>43236</v>
      </c>
      <c r="H843" s="16" t="s">
        <v>0</v>
      </c>
      <c r="I843" s="16">
        <v>7</v>
      </c>
      <c r="J843" s="25">
        <v>3</v>
      </c>
      <c r="K843" s="16">
        <f>VLOOKUP(A843,Sheet2!$A$2:$F$663,3,0)</f>
        <v>245</v>
      </c>
      <c r="L843" s="16">
        <f>VLOOKUP(A843,Sheet2!$A$2:$F$663,5,0)</f>
        <v>220</v>
      </c>
      <c r="M843" s="5">
        <f t="shared" ref="M843:M844" si="54">L843+K843</f>
        <v>465</v>
      </c>
      <c r="N843" s="16"/>
      <c r="O843" s="5" t="str">
        <f t="shared" si="53"/>
        <v>dat</v>
      </c>
      <c r="P843" s="6"/>
    </row>
    <row r="844" spans="1:16" s="17" customFormat="1" ht="15.75">
      <c r="A844" s="13">
        <v>573973</v>
      </c>
      <c r="B844" s="14" t="s">
        <v>446</v>
      </c>
      <c r="C844" s="14" t="s">
        <v>45</v>
      </c>
      <c r="D844" s="16"/>
      <c r="E844" s="16"/>
      <c r="F844" s="16"/>
      <c r="G844" s="15">
        <v>43236</v>
      </c>
      <c r="H844" s="16" t="s">
        <v>0</v>
      </c>
      <c r="I844" s="16">
        <v>7</v>
      </c>
      <c r="J844" s="25">
        <v>3</v>
      </c>
      <c r="K844" s="16">
        <f>VLOOKUP(A844,Sheet2!$A$2:$F$663,3,0)</f>
        <v>250</v>
      </c>
      <c r="L844" s="16">
        <f>VLOOKUP(A844,Sheet2!$A$2:$F$663,5,0)</f>
        <v>270</v>
      </c>
      <c r="M844" s="5">
        <f t="shared" si="54"/>
        <v>520</v>
      </c>
      <c r="N844" s="16"/>
      <c r="O844" s="5" t="str">
        <f t="shared" si="53"/>
        <v>dat</v>
      </c>
      <c r="P844" s="6"/>
    </row>
    <row r="845" spans="1:16" s="17" customFormat="1" ht="15.75">
      <c r="A845" s="13">
        <v>575381</v>
      </c>
      <c r="B845" s="14" t="s">
        <v>706</v>
      </c>
      <c r="C845" s="14" t="s">
        <v>810</v>
      </c>
      <c r="D845" s="16"/>
      <c r="E845" s="16"/>
      <c r="F845" s="16"/>
      <c r="G845" s="15">
        <v>43236</v>
      </c>
      <c r="H845" s="16" t="s">
        <v>0</v>
      </c>
      <c r="I845" s="16">
        <v>7</v>
      </c>
      <c r="J845" s="25">
        <v>3</v>
      </c>
      <c r="K845" s="16">
        <f>VLOOKUP(A845,Sheet2!$A$2:$F$663,3,0)</f>
        <v>140</v>
      </c>
      <c r="L845" s="16">
        <f>VLOOKUP(A845,Sheet2!$A$2:$F$663,5,0)</f>
        <v>30</v>
      </c>
      <c r="M845" s="23">
        <v>170</v>
      </c>
      <c r="N845" s="16"/>
      <c r="O845" s="5" t="str">
        <f t="shared" si="53"/>
        <v>khong</v>
      </c>
      <c r="P845" s="6"/>
    </row>
    <row r="846" spans="1:16" s="17" customFormat="1" ht="15.75">
      <c r="A846" s="13">
        <v>606142</v>
      </c>
      <c r="B846" s="14" t="s">
        <v>345</v>
      </c>
      <c r="C846" s="14" t="s">
        <v>69</v>
      </c>
      <c r="D846" s="16"/>
      <c r="E846" s="16"/>
      <c r="F846" s="16"/>
      <c r="G846" s="15">
        <v>43236</v>
      </c>
      <c r="H846" s="16" t="s">
        <v>0</v>
      </c>
      <c r="I846" s="16">
        <v>10</v>
      </c>
      <c r="J846" s="25">
        <v>3</v>
      </c>
      <c r="K846" s="16">
        <f>VLOOKUP(A846,Sheet2!$A$2:$F$663,3,0)</f>
        <v>440</v>
      </c>
      <c r="L846" s="16">
        <f>VLOOKUP(A846,Sheet2!$A$2:$F$663,5,0)</f>
        <v>430</v>
      </c>
      <c r="M846" s="5">
        <f t="shared" ref="M846" si="55">L846+K846</f>
        <v>870</v>
      </c>
      <c r="N846" s="16"/>
      <c r="O846" s="5" t="str">
        <f t="shared" si="53"/>
        <v>dat</v>
      </c>
      <c r="P846" s="6"/>
    </row>
    <row r="847" spans="1:16" s="17" customFormat="1" ht="15.75">
      <c r="A847" s="13">
        <v>597585</v>
      </c>
      <c r="B847" s="14" t="s">
        <v>602</v>
      </c>
      <c r="C847" s="14" t="s">
        <v>316</v>
      </c>
      <c r="D847" s="16"/>
      <c r="E847" s="16"/>
      <c r="F847" s="16"/>
      <c r="G847" s="15">
        <v>43237</v>
      </c>
      <c r="H847" s="16" t="s">
        <v>0</v>
      </c>
      <c r="I847" s="16">
        <v>4</v>
      </c>
      <c r="J847" s="25">
        <v>3</v>
      </c>
      <c r="K847" s="16">
        <f>VLOOKUP(A847,Sheet2!$A$2:$F$663,3,0)</f>
        <v>150</v>
      </c>
      <c r="L847" s="16">
        <f>VLOOKUP(A847,Sheet2!$A$2:$F$663,5,0)</f>
        <v>85</v>
      </c>
      <c r="M847" s="23">
        <v>235</v>
      </c>
      <c r="N847" s="16"/>
      <c r="O847" s="5" t="str">
        <f t="shared" si="53"/>
        <v>khong</v>
      </c>
      <c r="P847" s="6"/>
    </row>
    <row r="848" spans="1:16" s="17" customFormat="1" ht="15.75">
      <c r="A848" s="13">
        <v>583722</v>
      </c>
      <c r="B848" s="14" t="s">
        <v>717</v>
      </c>
      <c r="C848" s="14" t="s">
        <v>505</v>
      </c>
      <c r="D848" s="16"/>
      <c r="E848" s="16"/>
      <c r="F848" s="16"/>
      <c r="G848" s="15">
        <v>43237</v>
      </c>
      <c r="H848" s="16" t="s">
        <v>0</v>
      </c>
      <c r="I848" s="16">
        <v>4</v>
      </c>
      <c r="J848" s="25">
        <v>3</v>
      </c>
      <c r="K848" s="16">
        <f>VLOOKUP(A848,Sheet2!$A$2:$F$663,3,0)</f>
        <v>240</v>
      </c>
      <c r="L848" s="16">
        <f>VLOOKUP(A848,Sheet2!$A$2:$F$663,5,0)</f>
        <v>230</v>
      </c>
      <c r="M848" s="5">
        <f t="shared" ref="M848" si="56">L848+K848</f>
        <v>470</v>
      </c>
      <c r="N848" s="16"/>
      <c r="O848" s="5" t="str">
        <f t="shared" si="53"/>
        <v>dat</v>
      </c>
      <c r="P848" s="6"/>
    </row>
    <row r="849" spans="1:16" s="17" customFormat="1" ht="15.75">
      <c r="A849" s="13">
        <v>583898</v>
      </c>
      <c r="B849" s="14" t="s">
        <v>949</v>
      </c>
      <c r="C849" s="14" t="s">
        <v>60</v>
      </c>
      <c r="D849" s="16"/>
      <c r="E849" s="16"/>
      <c r="F849" s="16"/>
      <c r="G849" s="15">
        <v>43237</v>
      </c>
      <c r="H849" s="16" t="s">
        <v>0</v>
      </c>
      <c r="I849" s="16">
        <v>4</v>
      </c>
      <c r="J849" s="25">
        <v>3</v>
      </c>
      <c r="K849" s="16">
        <f>VLOOKUP(A849,Sheet2!$A$2:$F$663,3,0)</f>
        <v>195</v>
      </c>
      <c r="L849" s="16">
        <f>VLOOKUP(A849,Sheet2!$A$2:$F$663,5,0)</f>
        <v>75</v>
      </c>
      <c r="M849" s="23">
        <v>270</v>
      </c>
      <c r="N849" s="16"/>
      <c r="O849" s="5" t="str">
        <f t="shared" si="53"/>
        <v>khong</v>
      </c>
      <c r="P849" s="6"/>
    </row>
    <row r="850" spans="1:16" s="17" customFormat="1" ht="15.75">
      <c r="A850" s="13">
        <v>580842</v>
      </c>
      <c r="B850" s="14" t="s">
        <v>563</v>
      </c>
      <c r="C850" s="14" t="s">
        <v>332</v>
      </c>
      <c r="D850" s="16"/>
      <c r="E850" s="16"/>
      <c r="F850" s="16"/>
      <c r="G850" s="15">
        <v>43237</v>
      </c>
      <c r="H850" s="16" t="s">
        <v>0</v>
      </c>
      <c r="I850" s="16">
        <v>4</v>
      </c>
      <c r="J850" s="25">
        <v>3</v>
      </c>
      <c r="K850" s="16">
        <f>VLOOKUP(A850,Sheet2!$A$2:$F$663,3,0)</f>
        <v>210</v>
      </c>
      <c r="L850" s="16">
        <f>VLOOKUP(A850,Sheet2!$A$2:$F$663,5,0)</f>
        <v>255</v>
      </c>
      <c r="M850" s="5">
        <f t="shared" ref="M850" si="57">L850+K850</f>
        <v>465</v>
      </c>
      <c r="N850" s="16"/>
      <c r="O850" s="5" t="str">
        <f t="shared" si="53"/>
        <v>dat</v>
      </c>
      <c r="P850" s="6"/>
    </row>
    <row r="851" spans="1:16" s="17" customFormat="1" ht="15.75">
      <c r="A851" s="13">
        <v>587645</v>
      </c>
      <c r="B851" s="14" t="s">
        <v>345</v>
      </c>
      <c r="C851" s="14" t="s">
        <v>347</v>
      </c>
      <c r="D851" s="16"/>
      <c r="E851" s="16"/>
      <c r="F851" s="16"/>
      <c r="G851" s="15">
        <v>43237</v>
      </c>
      <c r="H851" s="16" t="s">
        <v>0</v>
      </c>
      <c r="I851" s="16">
        <v>4</v>
      </c>
      <c r="J851" s="25">
        <v>3</v>
      </c>
      <c r="K851" s="16">
        <f>VLOOKUP(A851,Sheet2!$A$2:$F$663,3,0)</f>
        <v>180</v>
      </c>
      <c r="L851" s="16">
        <f>VLOOKUP(A851,Sheet2!$A$2:$F$663,5,0)</f>
        <v>120</v>
      </c>
      <c r="M851" s="23">
        <v>300</v>
      </c>
      <c r="N851" s="16"/>
      <c r="O851" s="5" t="str">
        <f t="shared" si="53"/>
        <v>khong</v>
      </c>
      <c r="P851" s="6"/>
    </row>
    <row r="852" spans="1:16" s="17" customFormat="1" ht="15.75">
      <c r="A852" s="13">
        <v>583838</v>
      </c>
      <c r="B852" s="14" t="s">
        <v>950</v>
      </c>
      <c r="C852" s="14" t="s">
        <v>191</v>
      </c>
      <c r="D852" s="16"/>
      <c r="E852" s="16"/>
      <c r="F852" s="16"/>
      <c r="G852" s="15">
        <v>43237</v>
      </c>
      <c r="H852" s="16" t="s">
        <v>0</v>
      </c>
      <c r="I852" s="16">
        <v>4</v>
      </c>
      <c r="J852" s="25">
        <v>3</v>
      </c>
      <c r="K852" s="16">
        <f>VLOOKUP(A852,Sheet2!$A$2:$F$663,3,0)</f>
        <v>245</v>
      </c>
      <c r="L852" s="16">
        <f>VLOOKUP(A852,Sheet2!$A$2:$F$663,5,0)</f>
        <v>220</v>
      </c>
      <c r="M852" s="5">
        <f t="shared" ref="M852:M853" si="58">L852+K852</f>
        <v>465</v>
      </c>
      <c r="N852" s="16"/>
      <c r="O852" s="5" t="str">
        <f t="shared" si="53"/>
        <v>dat</v>
      </c>
      <c r="P852" s="6"/>
    </row>
    <row r="853" spans="1:16" s="17" customFormat="1" ht="15.75">
      <c r="A853" s="13">
        <v>583286</v>
      </c>
      <c r="B853" s="14" t="s">
        <v>951</v>
      </c>
      <c r="C853" s="14" t="s">
        <v>207</v>
      </c>
      <c r="D853" s="16"/>
      <c r="E853" s="16"/>
      <c r="F853" s="16"/>
      <c r="G853" s="15">
        <v>43237</v>
      </c>
      <c r="H853" s="16" t="s">
        <v>0</v>
      </c>
      <c r="I853" s="16">
        <v>4</v>
      </c>
      <c r="J853" s="25">
        <v>3</v>
      </c>
      <c r="K853" s="16">
        <f>VLOOKUP(A853,Sheet2!$A$2:$F$663,3,0)</f>
        <v>220</v>
      </c>
      <c r="L853" s="16">
        <f>VLOOKUP(A853,Sheet2!$A$2:$F$663,5,0)</f>
        <v>235</v>
      </c>
      <c r="M853" s="5">
        <f t="shared" si="58"/>
        <v>455</v>
      </c>
      <c r="N853" s="16"/>
      <c r="O853" s="5" t="str">
        <f t="shared" si="53"/>
        <v>dat</v>
      </c>
      <c r="P853" s="6"/>
    </row>
    <row r="854" spans="1:16" s="17" customFormat="1" ht="15.75">
      <c r="A854" s="13">
        <v>580392</v>
      </c>
      <c r="B854" s="14" t="s">
        <v>420</v>
      </c>
      <c r="C854" s="14" t="s">
        <v>643</v>
      </c>
      <c r="D854" s="16"/>
      <c r="E854" s="16"/>
      <c r="F854" s="16"/>
      <c r="G854" s="15">
        <v>43237</v>
      </c>
      <c r="H854" s="16" t="s">
        <v>0</v>
      </c>
      <c r="I854" s="16">
        <v>4</v>
      </c>
      <c r="J854" s="25">
        <v>3</v>
      </c>
      <c r="K854" s="16">
        <f>VLOOKUP(A854,Sheet2!$A$2:$F$663,3,0)</f>
        <v>175</v>
      </c>
      <c r="L854" s="16">
        <f>VLOOKUP(A854,Sheet2!$A$2:$F$663,5,0)</f>
        <v>165</v>
      </c>
      <c r="M854" s="23">
        <v>340</v>
      </c>
      <c r="N854" s="16"/>
      <c r="O854" s="5" t="str">
        <f t="shared" si="53"/>
        <v>khong</v>
      </c>
      <c r="P854" s="6"/>
    </row>
    <row r="855" spans="1:16" s="17" customFormat="1" ht="15.75">
      <c r="A855" s="13">
        <v>595750</v>
      </c>
      <c r="B855" s="14" t="s">
        <v>345</v>
      </c>
      <c r="C855" s="14" t="s">
        <v>762</v>
      </c>
      <c r="D855" s="16"/>
      <c r="E855" s="16"/>
      <c r="F855" s="16"/>
      <c r="G855" s="15">
        <v>43237</v>
      </c>
      <c r="H855" s="16" t="s">
        <v>0</v>
      </c>
      <c r="I855" s="16">
        <v>10</v>
      </c>
      <c r="J855" s="25">
        <v>3</v>
      </c>
      <c r="K855" s="16">
        <f>VLOOKUP(A855,Sheet2!$A$2:$F$663,3,0)</f>
        <v>250</v>
      </c>
      <c r="L855" s="16">
        <f>VLOOKUP(A855,Sheet2!$A$2:$F$663,5,0)</f>
        <v>240</v>
      </c>
      <c r="M855" s="5">
        <f t="shared" ref="M855:M857" si="59">L855+K855</f>
        <v>490</v>
      </c>
      <c r="N855" s="16"/>
      <c r="O855" s="5" t="str">
        <f t="shared" si="53"/>
        <v>dat</v>
      </c>
      <c r="P855" s="6"/>
    </row>
    <row r="856" spans="1:16" s="17" customFormat="1" ht="17.25" customHeight="1">
      <c r="A856" s="13">
        <v>580140</v>
      </c>
      <c r="B856" s="14" t="s">
        <v>952</v>
      </c>
      <c r="C856" s="14" t="s">
        <v>455</v>
      </c>
      <c r="D856" s="16"/>
      <c r="E856" s="16"/>
      <c r="F856" s="16"/>
      <c r="G856" s="15">
        <v>43237</v>
      </c>
      <c r="H856" s="16" t="s">
        <v>0</v>
      </c>
      <c r="I856" s="16">
        <v>10</v>
      </c>
      <c r="J856" s="25">
        <v>3</v>
      </c>
      <c r="K856" s="16">
        <f>VLOOKUP(A856,Sheet2!$A$2:$F$663,3,0)</f>
        <v>270</v>
      </c>
      <c r="L856" s="16">
        <f>VLOOKUP(A856,Sheet2!$A$2:$F$663,5,0)</f>
        <v>260</v>
      </c>
      <c r="M856" s="5">
        <f t="shared" si="59"/>
        <v>530</v>
      </c>
      <c r="N856" s="16"/>
      <c r="O856" s="5" t="str">
        <f t="shared" si="53"/>
        <v>dat</v>
      </c>
      <c r="P856" s="6"/>
    </row>
    <row r="857" spans="1:16" s="17" customFormat="1" ht="17.25" customHeight="1">
      <c r="A857" s="13">
        <v>582066</v>
      </c>
      <c r="B857" s="14" t="s">
        <v>953</v>
      </c>
      <c r="C857" s="14" t="s">
        <v>45</v>
      </c>
      <c r="D857" s="16"/>
      <c r="E857" s="16"/>
      <c r="F857" s="16"/>
      <c r="G857" s="15">
        <v>43237</v>
      </c>
      <c r="H857" s="16" t="s">
        <v>0</v>
      </c>
      <c r="I857" s="16">
        <v>10</v>
      </c>
      <c r="J857" s="25">
        <v>3</v>
      </c>
      <c r="K857" s="16">
        <f>VLOOKUP(A857,Sheet2!$A$2:$F$663,3,0)</f>
        <v>345</v>
      </c>
      <c r="L857" s="16">
        <f>VLOOKUP(A857,Sheet2!$A$2:$F$663,5,0)</f>
        <v>195</v>
      </c>
      <c r="M857" s="5">
        <f t="shared" si="59"/>
        <v>540</v>
      </c>
      <c r="N857" s="16"/>
      <c r="O857" s="5" t="str">
        <f t="shared" si="53"/>
        <v>dat</v>
      </c>
      <c r="P857" s="6"/>
    </row>
    <row r="858" spans="1:16" s="17" customFormat="1" ht="17.25" customHeight="1">
      <c r="A858" s="13">
        <v>583886</v>
      </c>
      <c r="B858" s="14" t="s">
        <v>954</v>
      </c>
      <c r="C858" s="14" t="s">
        <v>369</v>
      </c>
      <c r="D858" s="16"/>
      <c r="E858" s="16"/>
      <c r="F858" s="16"/>
      <c r="G858" s="15">
        <v>43237</v>
      </c>
      <c r="H858" s="16" t="s">
        <v>0</v>
      </c>
      <c r="I858" s="16">
        <v>10</v>
      </c>
      <c r="J858" s="25">
        <v>3</v>
      </c>
      <c r="K858" s="16">
        <f>VLOOKUP(A858,Sheet2!$A$2:$F$663,3,0)</f>
        <v>210</v>
      </c>
      <c r="L858" s="16">
        <f>VLOOKUP(A858,Sheet2!$A$2:$F$663,5,0)</f>
        <v>175</v>
      </c>
      <c r="M858" s="23">
        <v>385</v>
      </c>
      <c r="N858" s="16"/>
      <c r="O858" s="5" t="str">
        <f t="shared" si="53"/>
        <v>khong</v>
      </c>
      <c r="P858" s="6"/>
    </row>
    <row r="859" spans="1:16" s="17" customFormat="1" ht="17.25" customHeight="1">
      <c r="A859" s="13">
        <v>594168</v>
      </c>
      <c r="B859" s="14" t="s">
        <v>955</v>
      </c>
      <c r="C859" s="14" t="s">
        <v>460</v>
      </c>
      <c r="D859" s="16"/>
      <c r="E859" s="16"/>
      <c r="F859" s="16"/>
      <c r="G859" s="15">
        <v>43237</v>
      </c>
      <c r="H859" s="16" t="s">
        <v>0</v>
      </c>
      <c r="I859" s="16">
        <v>10</v>
      </c>
      <c r="J859" s="25">
        <v>3</v>
      </c>
      <c r="K859" s="16">
        <f>VLOOKUP(A859,Sheet2!$A$2:$F$663,3,0)</f>
        <v>330</v>
      </c>
      <c r="L859" s="16">
        <f>VLOOKUP(A859,Sheet2!$A$2:$F$663,5,0)</f>
        <v>265</v>
      </c>
      <c r="M859" s="5">
        <f t="shared" ref="M859:M870" si="60">L859+K859</f>
        <v>595</v>
      </c>
      <c r="N859" s="16"/>
      <c r="O859" s="5" t="str">
        <f t="shared" si="53"/>
        <v>dat</v>
      </c>
      <c r="P859" s="6"/>
    </row>
    <row r="860" spans="1:16" s="17" customFormat="1" ht="17.25" customHeight="1">
      <c r="A860" s="13">
        <v>588758</v>
      </c>
      <c r="B860" s="14" t="s">
        <v>295</v>
      </c>
      <c r="C860" s="14" t="s">
        <v>344</v>
      </c>
      <c r="D860" s="16"/>
      <c r="E860" s="16"/>
      <c r="F860" s="16"/>
      <c r="G860" s="15">
        <v>43237</v>
      </c>
      <c r="H860" s="16" t="s">
        <v>0</v>
      </c>
      <c r="I860" s="16">
        <v>10</v>
      </c>
      <c r="J860" s="25">
        <v>3</v>
      </c>
      <c r="K860" s="16">
        <f>VLOOKUP(A860,Sheet2!$A$2:$F$663,3,0)</f>
        <v>300</v>
      </c>
      <c r="L860" s="16">
        <f>VLOOKUP(A860,Sheet2!$A$2:$F$663,5,0)</f>
        <v>235</v>
      </c>
      <c r="M860" s="5">
        <f t="shared" si="60"/>
        <v>535</v>
      </c>
      <c r="N860" s="16"/>
      <c r="O860" s="5" t="str">
        <f t="shared" si="53"/>
        <v>dat</v>
      </c>
      <c r="P860" s="6"/>
    </row>
    <row r="861" spans="1:16" s="17" customFormat="1" ht="17.25" customHeight="1">
      <c r="A861" s="13">
        <v>585339</v>
      </c>
      <c r="B861" s="14" t="s">
        <v>956</v>
      </c>
      <c r="C861" s="14" t="s">
        <v>445</v>
      </c>
      <c r="D861" s="16"/>
      <c r="E861" s="16"/>
      <c r="F861" s="16"/>
      <c r="G861" s="15">
        <v>43237</v>
      </c>
      <c r="H861" s="16" t="s">
        <v>0</v>
      </c>
      <c r="I861" s="16">
        <v>10</v>
      </c>
      <c r="J861" s="25">
        <v>3</v>
      </c>
      <c r="K861" s="16">
        <f>VLOOKUP(A861,Sheet2!$A$2:$F$663,3,0)</f>
        <v>315</v>
      </c>
      <c r="L861" s="16">
        <f>VLOOKUP(A861,Sheet2!$A$2:$F$663,5,0)</f>
        <v>235</v>
      </c>
      <c r="M861" s="5">
        <f t="shared" si="60"/>
        <v>550</v>
      </c>
      <c r="N861" s="16"/>
      <c r="O861" s="5" t="str">
        <f t="shared" si="53"/>
        <v>dat</v>
      </c>
      <c r="P861" s="6"/>
    </row>
    <row r="862" spans="1:16" s="17" customFormat="1" ht="17.25" customHeight="1">
      <c r="A862" s="13">
        <v>576570</v>
      </c>
      <c r="B862" s="14" t="s">
        <v>477</v>
      </c>
      <c r="C862" s="14" t="s">
        <v>307</v>
      </c>
      <c r="D862" s="16"/>
      <c r="E862" s="16"/>
      <c r="F862" s="16"/>
      <c r="G862" s="15">
        <v>43238</v>
      </c>
      <c r="H862" s="16" t="s">
        <v>21</v>
      </c>
      <c r="I862" s="16">
        <v>4</v>
      </c>
      <c r="J862" s="25">
        <v>3</v>
      </c>
      <c r="K862" s="16">
        <f>VLOOKUP(A862,Sheet2!$A$2:$F$663,3,0)</f>
        <v>275</v>
      </c>
      <c r="L862" s="16">
        <f>VLOOKUP(A862,Sheet2!$A$2:$F$663,5,0)</f>
        <v>290</v>
      </c>
      <c r="M862" s="5">
        <f t="shared" si="60"/>
        <v>565</v>
      </c>
      <c r="N862" s="16"/>
      <c r="O862" s="5" t="str">
        <f t="shared" si="53"/>
        <v>dat</v>
      </c>
      <c r="P862" s="6"/>
    </row>
    <row r="863" spans="1:16" s="17" customFormat="1" ht="17.25" customHeight="1">
      <c r="A863" s="13">
        <v>575934</v>
      </c>
      <c r="B863" s="14" t="s">
        <v>957</v>
      </c>
      <c r="C863" s="14" t="s">
        <v>358</v>
      </c>
      <c r="D863" s="16"/>
      <c r="E863" s="16"/>
      <c r="F863" s="16"/>
      <c r="G863" s="15">
        <v>43238</v>
      </c>
      <c r="H863" s="16" t="s">
        <v>21</v>
      </c>
      <c r="I863" s="16">
        <v>4</v>
      </c>
      <c r="J863" s="25">
        <v>3</v>
      </c>
      <c r="K863" s="16">
        <f>VLOOKUP(A863,Sheet2!$A$2:$F$663,3,0)</f>
        <v>145</v>
      </c>
      <c r="L863" s="16">
        <f>VLOOKUP(A863,Sheet2!$A$2:$F$663,5,0)</f>
        <v>305</v>
      </c>
      <c r="M863" s="5">
        <f t="shared" si="60"/>
        <v>450</v>
      </c>
      <c r="N863" s="16"/>
      <c r="O863" s="5" t="str">
        <f t="shared" si="53"/>
        <v>dat</v>
      </c>
      <c r="P863" s="6"/>
    </row>
    <row r="864" spans="1:16" s="17" customFormat="1" ht="17.25" customHeight="1">
      <c r="A864" s="13">
        <v>573075</v>
      </c>
      <c r="B864" s="14" t="s">
        <v>958</v>
      </c>
      <c r="C864" s="14" t="s">
        <v>299</v>
      </c>
      <c r="D864" s="16"/>
      <c r="E864" s="16"/>
      <c r="F864" s="16"/>
      <c r="G864" s="15">
        <v>43238</v>
      </c>
      <c r="H864" s="16" t="s">
        <v>21</v>
      </c>
      <c r="I864" s="16">
        <v>4</v>
      </c>
      <c r="J864" s="25">
        <v>3</v>
      </c>
      <c r="K864" s="16">
        <f>VLOOKUP(A864,Sheet2!$A$2:$F$663,3,0)</f>
        <v>220</v>
      </c>
      <c r="L864" s="16">
        <f>VLOOKUP(A864,Sheet2!$A$2:$F$663,5,0)</f>
        <v>255</v>
      </c>
      <c r="M864" s="5">
        <f t="shared" si="60"/>
        <v>475</v>
      </c>
      <c r="N864" s="16"/>
      <c r="O864" s="5" t="str">
        <f t="shared" si="53"/>
        <v>dat</v>
      </c>
      <c r="P864" s="6"/>
    </row>
    <row r="865" spans="1:16" s="17" customFormat="1" ht="15.75">
      <c r="A865" s="13">
        <v>575900</v>
      </c>
      <c r="B865" s="14" t="s">
        <v>545</v>
      </c>
      <c r="C865" s="14" t="s">
        <v>287</v>
      </c>
      <c r="D865" s="16"/>
      <c r="E865" s="16"/>
      <c r="F865" s="16"/>
      <c r="G865" s="15">
        <v>43238</v>
      </c>
      <c r="H865" s="16" t="s">
        <v>21</v>
      </c>
      <c r="I865" s="16">
        <v>4</v>
      </c>
      <c r="J865" s="25">
        <v>3</v>
      </c>
      <c r="K865" s="16">
        <f>VLOOKUP(A865,Sheet2!$A$2:$F$663,3,0)</f>
        <v>260</v>
      </c>
      <c r="L865" s="16">
        <f>VLOOKUP(A865,Sheet2!$A$2:$F$663,5,0)</f>
        <v>250</v>
      </c>
      <c r="M865" s="5">
        <f t="shared" si="60"/>
        <v>510</v>
      </c>
      <c r="N865" s="16"/>
      <c r="O865" s="5" t="str">
        <f t="shared" si="53"/>
        <v>dat</v>
      </c>
      <c r="P865" s="6"/>
    </row>
    <row r="866" spans="1:16" s="17" customFormat="1" ht="15.75">
      <c r="A866" s="13">
        <v>606166</v>
      </c>
      <c r="B866" s="14" t="s">
        <v>336</v>
      </c>
      <c r="C866" s="14" t="s">
        <v>402</v>
      </c>
      <c r="D866" s="16"/>
      <c r="E866" s="16"/>
      <c r="F866" s="16"/>
      <c r="G866" s="15">
        <v>43238</v>
      </c>
      <c r="H866" s="16" t="s">
        <v>21</v>
      </c>
      <c r="I866" s="16">
        <v>4</v>
      </c>
      <c r="J866" s="25">
        <v>3</v>
      </c>
      <c r="K866" s="16">
        <f>VLOOKUP(A866,Sheet2!$A$2:$F$663,3,0)</f>
        <v>200</v>
      </c>
      <c r="L866" s="16">
        <f>VLOOKUP(A866,Sheet2!$A$2:$F$663,5,0)</f>
        <v>305</v>
      </c>
      <c r="M866" s="5">
        <f t="shared" si="60"/>
        <v>505</v>
      </c>
      <c r="N866" s="16"/>
      <c r="O866" s="5" t="str">
        <f t="shared" si="53"/>
        <v>dat</v>
      </c>
      <c r="P866" s="6"/>
    </row>
    <row r="867" spans="1:16" s="17" customFormat="1" ht="15.75">
      <c r="A867" s="13">
        <v>606155</v>
      </c>
      <c r="B867" s="14" t="s">
        <v>959</v>
      </c>
      <c r="C867" s="14" t="s">
        <v>451</v>
      </c>
      <c r="D867" s="16"/>
      <c r="E867" s="16"/>
      <c r="F867" s="16"/>
      <c r="G867" s="15">
        <v>43238</v>
      </c>
      <c r="H867" s="16" t="s">
        <v>21</v>
      </c>
      <c r="I867" s="16">
        <v>4</v>
      </c>
      <c r="J867" s="25">
        <v>3</v>
      </c>
      <c r="K867" s="16">
        <f>VLOOKUP(A867,Sheet2!$A$2:$F$663,3,0)</f>
        <v>195</v>
      </c>
      <c r="L867" s="16">
        <f>VLOOKUP(A867,Sheet2!$A$2:$F$663,5,0)</f>
        <v>250</v>
      </c>
      <c r="M867" s="5">
        <f t="shared" si="60"/>
        <v>445</v>
      </c>
      <c r="N867" s="16"/>
      <c r="O867" s="5" t="str">
        <f t="shared" si="53"/>
        <v>dat</v>
      </c>
      <c r="P867" s="6"/>
    </row>
    <row r="868" spans="1:16" s="17" customFormat="1" ht="15.75">
      <c r="A868" s="13">
        <v>596448</v>
      </c>
      <c r="B868" s="14" t="s">
        <v>525</v>
      </c>
      <c r="C868" s="14" t="s">
        <v>762</v>
      </c>
      <c r="D868" s="16"/>
      <c r="E868" s="16"/>
      <c r="F868" s="16"/>
      <c r="G868" s="15">
        <v>43238</v>
      </c>
      <c r="H868" s="16" t="s">
        <v>21</v>
      </c>
      <c r="I868" s="16">
        <v>4</v>
      </c>
      <c r="J868" s="25">
        <v>3</v>
      </c>
      <c r="K868" s="16">
        <f>VLOOKUP(A868,Sheet2!$A$2:$F$663,3,0)</f>
        <v>165</v>
      </c>
      <c r="L868" s="16">
        <f>VLOOKUP(A868,Sheet2!$A$2:$F$663,5,0)</f>
        <v>285</v>
      </c>
      <c r="M868" s="5">
        <f t="shared" si="60"/>
        <v>450</v>
      </c>
      <c r="N868" s="16"/>
      <c r="O868" s="5" t="str">
        <f t="shared" si="53"/>
        <v>dat</v>
      </c>
      <c r="P868" s="6"/>
    </row>
    <row r="869" spans="1:16" s="17" customFormat="1" ht="15.75">
      <c r="A869" s="13">
        <v>571080</v>
      </c>
      <c r="B869" s="14" t="s">
        <v>567</v>
      </c>
      <c r="C869" s="14" t="s">
        <v>332</v>
      </c>
      <c r="D869" s="16"/>
      <c r="E869" s="16"/>
      <c r="F869" s="16"/>
      <c r="G869" s="15">
        <v>43238</v>
      </c>
      <c r="H869" s="16" t="s">
        <v>21</v>
      </c>
      <c r="I869" s="16">
        <v>4</v>
      </c>
      <c r="J869" s="25">
        <v>3</v>
      </c>
      <c r="K869" s="16">
        <f>VLOOKUP(A869,Sheet2!$A$2:$F$663,3,0)</f>
        <v>320</v>
      </c>
      <c r="L869" s="16">
        <f>VLOOKUP(A869,Sheet2!$A$2:$F$663,5,0)</f>
        <v>235</v>
      </c>
      <c r="M869" s="5">
        <f t="shared" si="60"/>
        <v>555</v>
      </c>
      <c r="N869" s="16"/>
      <c r="O869" s="5" t="str">
        <f t="shared" si="53"/>
        <v>dat</v>
      </c>
      <c r="P869" s="6"/>
    </row>
    <row r="870" spans="1:16" s="17" customFormat="1" ht="15.75">
      <c r="A870" s="13">
        <v>573041</v>
      </c>
      <c r="B870" s="14" t="s">
        <v>604</v>
      </c>
      <c r="C870" s="14" t="s">
        <v>22</v>
      </c>
      <c r="D870" s="16"/>
      <c r="E870" s="16"/>
      <c r="F870" s="16"/>
      <c r="G870" s="15">
        <v>43238</v>
      </c>
      <c r="H870" s="16" t="s">
        <v>21</v>
      </c>
      <c r="I870" s="16">
        <v>4</v>
      </c>
      <c r="J870" s="25">
        <v>3</v>
      </c>
      <c r="K870" s="16">
        <f>VLOOKUP(A870,Sheet2!$A$2:$F$663,3,0)</f>
        <v>325</v>
      </c>
      <c r="L870" s="16">
        <f>VLOOKUP(A870,Sheet2!$A$2:$F$663,5,0)</f>
        <v>270</v>
      </c>
      <c r="M870" s="5">
        <f t="shared" si="60"/>
        <v>595</v>
      </c>
      <c r="N870" s="16"/>
      <c r="O870" s="5" t="str">
        <f t="shared" si="53"/>
        <v>dat</v>
      </c>
      <c r="P870" s="6"/>
    </row>
    <row r="871" spans="1:16" s="17" customFormat="1" ht="15.75">
      <c r="A871" s="13">
        <v>576917</v>
      </c>
      <c r="B871" s="14" t="s">
        <v>960</v>
      </c>
      <c r="C871" s="14" t="s">
        <v>402</v>
      </c>
      <c r="D871" s="16"/>
      <c r="E871" s="16"/>
      <c r="F871" s="16"/>
      <c r="G871" s="15">
        <v>43238</v>
      </c>
      <c r="H871" s="16" t="s">
        <v>21</v>
      </c>
      <c r="I871" s="16">
        <v>4</v>
      </c>
      <c r="J871" s="25">
        <v>3</v>
      </c>
      <c r="K871" s="16">
        <f>VLOOKUP(A871,Sheet2!$A$2:$F$663,3,0)</f>
        <v>195</v>
      </c>
      <c r="L871" s="16">
        <f>VLOOKUP(A871,Sheet2!$A$2:$F$663,5,0)</f>
        <v>130</v>
      </c>
      <c r="M871" s="23">
        <v>325</v>
      </c>
      <c r="N871" s="16"/>
      <c r="O871" s="5" t="str">
        <f t="shared" si="53"/>
        <v>khong</v>
      </c>
      <c r="P871" s="6"/>
    </row>
    <row r="872" spans="1:16" s="17" customFormat="1" ht="15.75">
      <c r="A872" s="13">
        <v>573569</v>
      </c>
      <c r="B872" s="14" t="s">
        <v>458</v>
      </c>
      <c r="C872" s="14" t="s">
        <v>467</v>
      </c>
      <c r="D872" s="16"/>
      <c r="E872" s="16"/>
      <c r="F872" s="16"/>
      <c r="G872" s="15">
        <v>43238</v>
      </c>
      <c r="H872" s="16" t="s">
        <v>21</v>
      </c>
      <c r="I872" s="16">
        <v>4</v>
      </c>
      <c r="J872" s="25">
        <v>3</v>
      </c>
      <c r="K872" s="16">
        <f>VLOOKUP(A872,Sheet2!$A$2:$F$663,3,0)</f>
        <v>170</v>
      </c>
      <c r="L872" s="16">
        <f>VLOOKUP(A872,Sheet2!$A$2:$F$663,5,0)</f>
        <v>90</v>
      </c>
      <c r="M872" s="23">
        <v>260</v>
      </c>
      <c r="N872" s="16"/>
      <c r="O872" s="5" t="str">
        <f t="shared" si="53"/>
        <v>khong</v>
      </c>
      <c r="P872" s="6"/>
    </row>
    <row r="873" spans="1:16" s="17" customFormat="1" ht="15.75">
      <c r="A873" s="13">
        <v>576912</v>
      </c>
      <c r="B873" s="14" t="s">
        <v>961</v>
      </c>
      <c r="C873" s="14" t="s">
        <v>406</v>
      </c>
      <c r="D873" s="16"/>
      <c r="E873" s="16"/>
      <c r="F873" s="16"/>
      <c r="G873" s="15">
        <v>43238</v>
      </c>
      <c r="H873" s="16" t="s">
        <v>21</v>
      </c>
      <c r="I873" s="16">
        <v>4</v>
      </c>
      <c r="J873" s="25">
        <v>3</v>
      </c>
      <c r="K873" s="16">
        <f>VLOOKUP(A873,Sheet2!$A$2:$F$663,3,0)</f>
        <v>110</v>
      </c>
      <c r="L873" s="16">
        <f>VLOOKUP(A873,Sheet2!$A$2:$F$663,5,0)</f>
        <v>140</v>
      </c>
      <c r="M873" s="23">
        <v>250</v>
      </c>
      <c r="N873" s="16"/>
      <c r="O873" s="5" t="str">
        <f t="shared" si="53"/>
        <v>khong</v>
      </c>
      <c r="P873" s="6"/>
    </row>
    <row r="874" spans="1:16" s="17" customFormat="1" ht="15.75">
      <c r="A874" s="13">
        <v>574326</v>
      </c>
      <c r="B874" s="14" t="s">
        <v>962</v>
      </c>
      <c r="C874" s="14" t="s">
        <v>734</v>
      </c>
      <c r="D874" s="16"/>
      <c r="E874" s="16"/>
      <c r="F874" s="16"/>
      <c r="G874" s="15">
        <v>43238</v>
      </c>
      <c r="H874" s="16" t="s">
        <v>21</v>
      </c>
      <c r="I874" s="16">
        <v>4</v>
      </c>
      <c r="J874" s="25">
        <v>3</v>
      </c>
      <c r="K874" s="16">
        <f>VLOOKUP(A874,Sheet2!$A$2:$F$663,3,0)</f>
        <v>190</v>
      </c>
      <c r="L874" s="16">
        <f>VLOOKUP(A874,Sheet2!$A$2:$F$663,5,0)</f>
        <v>170</v>
      </c>
      <c r="M874" s="23">
        <v>360</v>
      </c>
      <c r="N874" s="16"/>
      <c r="O874" s="5" t="str">
        <f t="shared" si="53"/>
        <v>khong</v>
      </c>
      <c r="P874" s="6"/>
    </row>
    <row r="875" spans="1:16" s="17" customFormat="1" ht="15.75">
      <c r="A875" s="13">
        <v>580403</v>
      </c>
      <c r="B875" s="14" t="s">
        <v>367</v>
      </c>
      <c r="C875" s="14" t="s">
        <v>323</v>
      </c>
      <c r="D875" s="16"/>
      <c r="E875" s="16"/>
      <c r="F875" s="16"/>
      <c r="G875" s="15">
        <v>43239</v>
      </c>
      <c r="H875" s="16" t="s">
        <v>0</v>
      </c>
      <c r="I875" s="16">
        <v>4</v>
      </c>
      <c r="J875" s="25">
        <v>3</v>
      </c>
      <c r="K875" s="16">
        <f>VLOOKUP(A875,Sheet2!$A$2:$F$663,3,0)</f>
        <v>335</v>
      </c>
      <c r="L875" s="16">
        <f>VLOOKUP(A875,Sheet2!$A$2:$F$663,5,0)</f>
        <v>280</v>
      </c>
      <c r="M875" s="5">
        <f t="shared" ref="M875" si="61">L875+K875</f>
        <v>615</v>
      </c>
      <c r="N875" s="16"/>
      <c r="O875" s="5" t="str">
        <f t="shared" si="53"/>
        <v>dat</v>
      </c>
      <c r="P875" s="6"/>
    </row>
    <row r="876" spans="1:16" s="17" customFormat="1" ht="15.75">
      <c r="A876" s="13">
        <v>580703</v>
      </c>
      <c r="B876" s="14" t="s">
        <v>963</v>
      </c>
      <c r="C876" s="14" t="s">
        <v>565</v>
      </c>
      <c r="D876" s="16"/>
      <c r="E876" s="16"/>
      <c r="F876" s="16"/>
      <c r="G876" s="15">
        <v>43240</v>
      </c>
      <c r="H876" s="16" t="s">
        <v>0</v>
      </c>
      <c r="I876" s="16">
        <v>4</v>
      </c>
      <c r="J876" s="25">
        <v>3</v>
      </c>
      <c r="K876" s="16">
        <f>VLOOKUP(A876,Sheet2!$A$2:$F$663,3,0)</f>
        <v>175</v>
      </c>
      <c r="L876" s="16">
        <f>VLOOKUP(A876,Sheet2!$A$2:$F$663,5,0)</f>
        <v>140</v>
      </c>
      <c r="M876" s="23">
        <v>315</v>
      </c>
      <c r="N876" s="16"/>
      <c r="O876" s="5" t="str">
        <f t="shared" si="53"/>
        <v>khong</v>
      </c>
      <c r="P876" s="6"/>
    </row>
    <row r="877" spans="1:16" s="17" customFormat="1" ht="15.75">
      <c r="A877" s="13">
        <v>586179</v>
      </c>
      <c r="B877" s="14" t="s">
        <v>336</v>
      </c>
      <c r="C877" s="14" t="s">
        <v>964</v>
      </c>
      <c r="D877" s="16"/>
      <c r="E877" s="16"/>
      <c r="F877" s="16"/>
      <c r="G877" s="15">
        <v>43241</v>
      </c>
      <c r="H877" s="16" t="s">
        <v>0</v>
      </c>
      <c r="I877" s="16">
        <v>4</v>
      </c>
      <c r="J877" s="25">
        <v>3</v>
      </c>
      <c r="K877" s="16">
        <f>VLOOKUP(A877,Sheet2!$A$2:$F$663,3,0)</f>
        <v>210</v>
      </c>
      <c r="L877" s="16">
        <f>VLOOKUP(A877,Sheet2!$A$2:$F$663,5,0)</f>
        <v>150</v>
      </c>
      <c r="M877" s="23">
        <v>360</v>
      </c>
      <c r="N877" s="16"/>
      <c r="O877" s="5" t="str">
        <f t="shared" si="53"/>
        <v>khong</v>
      </c>
      <c r="P877" s="6"/>
    </row>
    <row r="878" spans="1:16" s="17" customFormat="1" ht="15.75">
      <c r="A878" s="13">
        <v>554547</v>
      </c>
      <c r="B878" s="14" t="s">
        <v>364</v>
      </c>
      <c r="C878" s="14" t="s">
        <v>965</v>
      </c>
      <c r="D878" s="16"/>
      <c r="E878" s="16"/>
      <c r="F878" s="16"/>
      <c r="G878" s="15">
        <v>43242</v>
      </c>
      <c r="H878" s="16" t="s">
        <v>0</v>
      </c>
      <c r="I878" s="16">
        <v>4</v>
      </c>
      <c r="J878" s="25">
        <v>3</v>
      </c>
      <c r="K878" s="16">
        <f>VLOOKUP(A878,Sheet2!$A$2:$F$663,3,0)</f>
        <v>400</v>
      </c>
      <c r="L878" s="16">
        <f>VLOOKUP(A878,Sheet2!$A$2:$F$663,5,0)</f>
        <v>375</v>
      </c>
      <c r="M878" s="5">
        <f t="shared" ref="M878:M882" si="62">L878+K878</f>
        <v>775</v>
      </c>
      <c r="N878" s="16"/>
      <c r="O878" s="5" t="str">
        <f t="shared" si="53"/>
        <v>dat</v>
      </c>
      <c r="P878" s="6"/>
    </row>
    <row r="879" spans="1:16" s="17" customFormat="1" ht="15.75">
      <c r="A879" s="13">
        <v>587489</v>
      </c>
      <c r="B879" s="14" t="s">
        <v>966</v>
      </c>
      <c r="C879" s="14" t="s">
        <v>342</v>
      </c>
      <c r="D879" s="16"/>
      <c r="E879" s="16"/>
      <c r="F879" s="16"/>
      <c r="G879" s="15">
        <v>43243</v>
      </c>
      <c r="H879" s="16" t="s">
        <v>0</v>
      </c>
      <c r="I879" s="16">
        <v>4</v>
      </c>
      <c r="J879" s="25">
        <v>3</v>
      </c>
      <c r="K879" s="16">
        <f>VLOOKUP(A879,Sheet2!$A$2:$F$663,3,0)</f>
        <v>245</v>
      </c>
      <c r="L879" s="16">
        <f>VLOOKUP(A879,Sheet2!$A$2:$F$663,5,0)</f>
        <v>250</v>
      </c>
      <c r="M879" s="5">
        <f t="shared" si="62"/>
        <v>495</v>
      </c>
      <c r="N879" s="16"/>
      <c r="O879" s="5" t="str">
        <f t="shared" si="53"/>
        <v>dat</v>
      </c>
      <c r="P879" s="6"/>
    </row>
    <row r="880" spans="1:16" s="17" customFormat="1" ht="15.75">
      <c r="A880" s="13">
        <v>591580</v>
      </c>
      <c r="B880" s="14" t="s">
        <v>967</v>
      </c>
      <c r="C880" s="14" t="s">
        <v>207</v>
      </c>
      <c r="D880" s="16"/>
      <c r="E880" s="16"/>
      <c r="F880" s="16"/>
      <c r="G880" s="15">
        <v>43244</v>
      </c>
      <c r="H880" s="16" t="s">
        <v>0</v>
      </c>
      <c r="I880" s="16">
        <v>4</v>
      </c>
      <c r="J880" s="25">
        <v>3</v>
      </c>
      <c r="K880" s="16">
        <f>VLOOKUP(A880,Sheet2!$A$2:$F$663,3,0)</f>
        <v>300</v>
      </c>
      <c r="L880" s="16">
        <f>VLOOKUP(A880,Sheet2!$A$2:$F$663,5,0)</f>
        <v>290</v>
      </c>
      <c r="M880" s="5">
        <f t="shared" si="62"/>
        <v>590</v>
      </c>
      <c r="N880" s="16"/>
      <c r="O880" s="5" t="str">
        <f t="shared" si="53"/>
        <v>dat</v>
      </c>
      <c r="P880" s="6"/>
    </row>
    <row r="881" spans="1:16" s="17" customFormat="1" ht="15.75">
      <c r="A881" s="13">
        <v>598025</v>
      </c>
      <c r="B881" s="14" t="s">
        <v>730</v>
      </c>
      <c r="C881" s="14" t="s">
        <v>467</v>
      </c>
      <c r="D881" s="16"/>
      <c r="E881" s="16"/>
      <c r="F881" s="16"/>
      <c r="G881" s="15">
        <v>43245</v>
      </c>
      <c r="H881" s="16" t="s">
        <v>0</v>
      </c>
      <c r="I881" s="16">
        <v>4</v>
      </c>
      <c r="J881" s="25">
        <v>3</v>
      </c>
      <c r="K881" s="16">
        <f>VLOOKUP(A881,Sheet2!$A$2:$F$663,3,0)</f>
        <v>260</v>
      </c>
      <c r="L881" s="16">
        <f>VLOOKUP(A881,Sheet2!$A$2:$F$663,5,0)</f>
        <v>215</v>
      </c>
      <c r="M881" s="5">
        <f t="shared" si="62"/>
        <v>475</v>
      </c>
      <c r="N881" s="16"/>
      <c r="O881" s="5" t="str">
        <f t="shared" si="53"/>
        <v>dat</v>
      </c>
      <c r="P881" s="6"/>
    </row>
    <row r="882" spans="1:16" s="17" customFormat="1" ht="15.75">
      <c r="A882" s="13">
        <v>591532</v>
      </c>
      <c r="B882" s="14" t="s">
        <v>888</v>
      </c>
      <c r="C882" s="14" t="s">
        <v>127</v>
      </c>
      <c r="D882" s="16"/>
      <c r="E882" s="16"/>
      <c r="F882" s="16"/>
      <c r="G882" s="15">
        <v>43246</v>
      </c>
      <c r="H882" s="16" t="s">
        <v>0</v>
      </c>
      <c r="I882" s="16">
        <v>4</v>
      </c>
      <c r="J882" s="25">
        <v>3</v>
      </c>
      <c r="K882" s="16">
        <f>VLOOKUP(A882,Sheet2!$A$2:$F$663,3,0)</f>
        <v>210</v>
      </c>
      <c r="L882" s="16">
        <f>VLOOKUP(A882,Sheet2!$A$2:$F$663,5,0)</f>
        <v>365</v>
      </c>
      <c r="M882" s="5">
        <f t="shared" si="62"/>
        <v>575</v>
      </c>
      <c r="N882" s="16"/>
      <c r="O882" s="5" t="str">
        <f t="shared" si="53"/>
        <v>dat</v>
      </c>
      <c r="P882" s="6"/>
    </row>
    <row r="883" spans="1:16" s="17" customFormat="1" ht="15.75">
      <c r="A883" s="13">
        <v>590901</v>
      </c>
      <c r="B883" s="14" t="s">
        <v>968</v>
      </c>
      <c r="C883" s="14" t="s">
        <v>969</v>
      </c>
      <c r="D883" s="16"/>
      <c r="E883" s="16"/>
      <c r="F883" s="16"/>
      <c r="G883" s="15">
        <v>43247</v>
      </c>
      <c r="H883" s="16" t="s">
        <v>0</v>
      </c>
      <c r="I883" s="16">
        <v>4</v>
      </c>
      <c r="J883" s="25">
        <v>3</v>
      </c>
      <c r="K883" s="16">
        <f>VLOOKUP(A883,Sheet2!$A$2:$F$663,3,0)</f>
        <v>240</v>
      </c>
      <c r="L883" s="16">
        <f>VLOOKUP(A883,Sheet2!$A$2:$F$663,5,0)</f>
        <v>145</v>
      </c>
      <c r="M883" s="23">
        <v>385</v>
      </c>
      <c r="N883" s="16"/>
      <c r="O883" s="5" t="str">
        <f t="shared" si="53"/>
        <v>khong</v>
      </c>
      <c r="P883" s="6"/>
    </row>
    <row r="884" spans="1:16" s="17" customFormat="1" ht="15.75">
      <c r="A884" s="13">
        <v>593259</v>
      </c>
      <c r="B884" s="14" t="s">
        <v>971</v>
      </c>
      <c r="C884" s="14" t="s">
        <v>495</v>
      </c>
      <c r="D884" s="16"/>
      <c r="E884" s="16"/>
      <c r="F884" s="16"/>
      <c r="G884" s="15">
        <v>43248</v>
      </c>
      <c r="H884" s="16" t="s">
        <v>0</v>
      </c>
      <c r="I884" s="16">
        <v>7</v>
      </c>
      <c r="J884" s="25">
        <v>3</v>
      </c>
      <c r="K884" s="16">
        <f>VLOOKUP(A884,Sheet2!$A$2:$F$663,3,0)</f>
        <v>160</v>
      </c>
      <c r="L884" s="16">
        <f>VLOOKUP(A884,Sheet2!$A$2:$F$663,5,0)</f>
        <v>210</v>
      </c>
      <c r="M884" s="23">
        <v>370</v>
      </c>
      <c r="N884" s="16"/>
      <c r="O884" s="5" t="str">
        <f t="shared" si="53"/>
        <v>khong</v>
      </c>
      <c r="P884" s="6"/>
    </row>
    <row r="885" spans="1:16" s="17" customFormat="1" ht="15.75">
      <c r="A885" s="13">
        <v>580354</v>
      </c>
      <c r="B885" s="14" t="s">
        <v>420</v>
      </c>
      <c r="C885" s="14" t="s">
        <v>302</v>
      </c>
      <c r="D885" s="16"/>
      <c r="E885" s="16"/>
      <c r="F885" s="16"/>
      <c r="G885" s="15">
        <v>43249</v>
      </c>
      <c r="H885" s="16" t="s">
        <v>0</v>
      </c>
      <c r="I885" s="16">
        <v>7</v>
      </c>
      <c r="J885" s="25">
        <v>3</v>
      </c>
      <c r="K885" s="16">
        <f>VLOOKUP(A885,Sheet2!$A$2:$F$663,3,0)</f>
        <v>215</v>
      </c>
      <c r="L885" s="16">
        <f>VLOOKUP(A885,Sheet2!$A$2:$F$663,5,0)</f>
        <v>210</v>
      </c>
      <c r="M885" s="5">
        <f t="shared" ref="M885:M887" si="63">L885+K885</f>
        <v>425</v>
      </c>
      <c r="N885" s="16"/>
      <c r="O885" s="5" t="str">
        <f t="shared" si="53"/>
        <v>dat</v>
      </c>
      <c r="P885" s="6"/>
    </row>
    <row r="886" spans="1:16" s="17" customFormat="1" ht="15.75">
      <c r="A886" s="13">
        <v>580192</v>
      </c>
      <c r="B886" s="14" t="s">
        <v>972</v>
      </c>
      <c r="C886" s="14" t="s">
        <v>342</v>
      </c>
      <c r="D886" s="16"/>
      <c r="E886" s="16"/>
      <c r="F886" s="16"/>
      <c r="G886" s="15">
        <v>43250</v>
      </c>
      <c r="H886" s="16" t="s">
        <v>0</v>
      </c>
      <c r="I886" s="16">
        <v>7</v>
      </c>
      <c r="J886" s="25">
        <v>3</v>
      </c>
      <c r="K886" s="16">
        <f>VLOOKUP(A886,Sheet2!$A$2:$F$663,3,0)</f>
        <v>220</v>
      </c>
      <c r="L886" s="16">
        <f>VLOOKUP(A886,Sheet2!$A$2:$F$663,5,0)</f>
        <v>230</v>
      </c>
      <c r="M886" s="5">
        <f t="shared" si="63"/>
        <v>450</v>
      </c>
      <c r="N886" s="16"/>
      <c r="O886" s="5" t="str">
        <f t="shared" si="53"/>
        <v>dat</v>
      </c>
      <c r="P886" s="6"/>
    </row>
    <row r="887" spans="1:16" s="17" customFormat="1" ht="15.75">
      <c r="A887" s="13">
        <v>580298</v>
      </c>
      <c r="B887" s="14" t="s">
        <v>592</v>
      </c>
      <c r="C887" s="14" t="s">
        <v>540</v>
      </c>
      <c r="D887" s="16"/>
      <c r="E887" s="16"/>
      <c r="F887" s="16"/>
      <c r="G887" s="15">
        <v>43238</v>
      </c>
      <c r="H887" s="16" t="s">
        <v>0</v>
      </c>
      <c r="I887" s="16">
        <v>7</v>
      </c>
      <c r="J887" s="25">
        <v>3</v>
      </c>
      <c r="K887" s="16">
        <f>VLOOKUP(A887,Sheet2!$A$2:$F$663,3,0)</f>
        <v>180</v>
      </c>
      <c r="L887" s="16">
        <f>VLOOKUP(A887,Sheet2!$A$2:$F$663,5,0)</f>
        <v>230</v>
      </c>
      <c r="M887" s="5">
        <f t="shared" si="63"/>
        <v>410</v>
      </c>
      <c r="N887" s="16"/>
      <c r="O887" s="5" t="str">
        <f t="shared" si="53"/>
        <v>dat</v>
      </c>
      <c r="P887" s="6"/>
    </row>
    <row r="888" spans="1:16" s="17" customFormat="1" ht="15.75">
      <c r="A888" s="13">
        <v>580864</v>
      </c>
      <c r="B888" s="14" t="s">
        <v>973</v>
      </c>
      <c r="C888" s="14" t="s">
        <v>358</v>
      </c>
      <c r="D888" s="16"/>
      <c r="E888" s="16"/>
      <c r="F888" s="16"/>
      <c r="G888" s="15">
        <v>43238</v>
      </c>
      <c r="H888" s="16" t="s">
        <v>0</v>
      </c>
      <c r="I888" s="16">
        <v>7</v>
      </c>
      <c r="J888" s="25">
        <v>3</v>
      </c>
      <c r="K888" s="16">
        <f>VLOOKUP(A888,Sheet2!$A$2:$F$663,3,0)</f>
        <v>90</v>
      </c>
      <c r="L888" s="16">
        <f>VLOOKUP(A888,Sheet2!$A$2:$F$663,5,0)</f>
        <v>80</v>
      </c>
      <c r="M888" s="23">
        <v>170</v>
      </c>
      <c r="N888" s="16"/>
      <c r="O888" s="5" t="str">
        <f t="shared" si="53"/>
        <v>khong</v>
      </c>
      <c r="P888" s="6"/>
    </row>
    <row r="889" spans="1:16" s="17" customFormat="1" ht="15.75">
      <c r="A889" s="13">
        <v>580727</v>
      </c>
      <c r="B889" s="14" t="s">
        <v>974</v>
      </c>
      <c r="C889" s="14" t="s">
        <v>467</v>
      </c>
      <c r="D889" s="16"/>
      <c r="E889" s="16"/>
      <c r="F889" s="16"/>
      <c r="G889" s="15">
        <v>43238</v>
      </c>
      <c r="H889" s="16" t="s">
        <v>0</v>
      </c>
      <c r="I889" s="16">
        <v>7</v>
      </c>
      <c r="J889" s="25">
        <v>3</v>
      </c>
      <c r="K889" s="16">
        <f>VLOOKUP(A889,Sheet2!$A$2:$F$663,3,0)</f>
        <v>215</v>
      </c>
      <c r="L889" s="16">
        <f>VLOOKUP(A889,Sheet2!$A$2:$F$663,5,0)</f>
        <v>260</v>
      </c>
      <c r="M889" s="5">
        <f t="shared" ref="M889:M894" si="64">L889+K889</f>
        <v>475</v>
      </c>
      <c r="N889" s="16"/>
      <c r="O889" s="5" t="str">
        <f t="shared" si="53"/>
        <v>dat</v>
      </c>
      <c r="P889" s="6"/>
    </row>
    <row r="890" spans="1:16" s="17" customFormat="1" ht="15.75">
      <c r="A890" s="13">
        <v>581389</v>
      </c>
      <c r="B890" s="14" t="s">
        <v>962</v>
      </c>
      <c r="C890" s="14" t="s">
        <v>975</v>
      </c>
      <c r="D890" s="16"/>
      <c r="E890" s="16"/>
      <c r="F890" s="16"/>
      <c r="G890" s="15">
        <v>43238</v>
      </c>
      <c r="H890" s="16" t="s">
        <v>0</v>
      </c>
      <c r="I890" s="16">
        <v>7</v>
      </c>
      <c r="J890" s="25">
        <v>3</v>
      </c>
      <c r="K890" s="16">
        <f>VLOOKUP(A890,Sheet2!$A$2:$F$663,3,0)</f>
        <v>315</v>
      </c>
      <c r="L890" s="16">
        <f>VLOOKUP(A890,Sheet2!$A$2:$F$663,5,0)</f>
        <v>335</v>
      </c>
      <c r="M890" s="5">
        <f t="shared" si="64"/>
        <v>650</v>
      </c>
      <c r="N890" s="16"/>
      <c r="O890" s="5" t="str">
        <f t="shared" si="53"/>
        <v>dat</v>
      </c>
      <c r="P890" s="6"/>
    </row>
    <row r="891" spans="1:16" s="17" customFormat="1" ht="15.75">
      <c r="A891" s="13">
        <v>588776</v>
      </c>
      <c r="B891" s="14" t="s">
        <v>982</v>
      </c>
      <c r="C891" s="14" t="s">
        <v>983</v>
      </c>
      <c r="D891" s="16"/>
      <c r="E891" s="16"/>
      <c r="F891" s="16"/>
      <c r="G891" s="15">
        <v>43238</v>
      </c>
      <c r="H891" s="16" t="s">
        <v>0</v>
      </c>
      <c r="I891" s="16">
        <v>10</v>
      </c>
      <c r="J891" s="25">
        <v>3</v>
      </c>
      <c r="K891" s="16">
        <f>VLOOKUP(A891,Sheet2!$A$2:$F$663,3,0)</f>
        <v>295</v>
      </c>
      <c r="L891" s="16">
        <f>VLOOKUP(A891,Sheet2!$A$2:$F$663,5,0)</f>
        <v>240</v>
      </c>
      <c r="M891" s="5">
        <f t="shared" si="64"/>
        <v>535</v>
      </c>
      <c r="N891" s="16"/>
      <c r="O891" s="5" t="str">
        <f t="shared" si="53"/>
        <v>dat</v>
      </c>
      <c r="P891" s="6"/>
    </row>
    <row r="892" spans="1:16" s="17" customFormat="1" ht="15.75">
      <c r="A892" s="13">
        <v>606108</v>
      </c>
      <c r="B892" s="14" t="s">
        <v>984</v>
      </c>
      <c r="C892" s="14" t="s">
        <v>14</v>
      </c>
      <c r="D892" s="16"/>
      <c r="E892" s="16"/>
      <c r="F892" s="16"/>
      <c r="G892" s="15">
        <v>43238</v>
      </c>
      <c r="H892" s="16" t="s">
        <v>0</v>
      </c>
      <c r="I892" s="16">
        <v>10</v>
      </c>
      <c r="J892" s="25">
        <v>3</v>
      </c>
      <c r="K892" s="16">
        <f>VLOOKUP(A892,Sheet2!$A$2:$F$663,3,0)</f>
        <v>445</v>
      </c>
      <c r="L892" s="16">
        <f>VLOOKUP(A892,Sheet2!$A$2:$F$663,5,0)</f>
        <v>360</v>
      </c>
      <c r="M892" s="5">
        <f t="shared" si="64"/>
        <v>805</v>
      </c>
      <c r="N892" s="16"/>
      <c r="O892" s="5" t="str">
        <f t="shared" si="53"/>
        <v>dat</v>
      </c>
      <c r="P892" s="6"/>
    </row>
    <row r="893" spans="1:16" s="17" customFormat="1" ht="15.75">
      <c r="A893" s="13">
        <v>606201</v>
      </c>
      <c r="B893" s="14" t="s">
        <v>440</v>
      </c>
      <c r="C893" s="14" t="s">
        <v>413</v>
      </c>
      <c r="D893" s="16"/>
      <c r="E893" s="16"/>
      <c r="F893" s="16"/>
      <c r="G893" s="15">
        <v>43238</v>
      </c>
      <c r="H893" s="16" t="s">
        <v>0</v>
      </c>
      <c r="I893" s="16">
        <v>10</v>
      </c>
      <c r="J893" s="25">
        <v>3</v>
      </c>
      <c r="K893" s="16">
        <f>VLOOKUP(A893,Sheet2!$A$2:$F$663,3,0)</f>
        <v>420</v>
      </c>
      <c r="L893" s="16">
        <f>VLOOKUP(A893,Sheet2!$A$2:$F$663,5,0)</f>
        <v>270</v>
      </c>
      <c r="M893" s="5">
        <f t="shared" si="64"/>
        <v>690</v>
      </c>
      <c r="N893" s="16"/>
      <c r="O893" s="5" t="str">
        <f t="shared" si="53"/>
        <v>dat</v>
      </c>
      <c r="P893" s="6"/>
    </row>
    <row r="894" spans="1:16" s="17" customFormat="1" ht="15.75">
      <c r="A894" s="13">
        <v>606117</v>
      </c>
      <c r="B894" s="14" t="s">
        <v>985</v>
      </c>
      <c r="C894" s="14" t="s">
        <v>228</v>
      </c>
      <c r="D894" s="16"/>
      <c r="E894" s="16"/>
      <c r="F894" s="16"/>
      <c r="G894" s="15">
        <v>43238</v>
      </c>
      <c r="H894" s="16" t="s">
        <v>0</v>
      </c>
      <c r="I894" s="16">
        <v>10</v>
      </c>
      <c r="J894" s="25">
        <v>3</v>
      </c>
      <c r="K894" s="16">
        <f>VLOOKUP(A894,Sheet2!$A$2:$F$663,3,0)</f>
        <v>365</v>
      </c>
      <c r="L894" s="16">
        <f>VLOOKUP(A894,Sheet2!$A$2:$F$663,5,0)</f>
        <v>305</v>
      </c>
      <c r="M894" s="5">
        <f t="shared" si="64"/>
        <v>670</v>
      </c>
      <c r="N894" s="16"/>
      <c r="O894" s="5" t="str">
        <f t="shared" si="53"/>
        <v>dat</v>
      </c>
      <c r="P894" s="6"/>
    </row>
    <row r="895" spans="1:16" s="17" customFormat="1" ht="15.75">
      <c r="A895" s="13">
        <v>606120</v>
      </c>
      <c r="B895" s="14" t="s">
        <v>986</v>
      </c>
      <c r="C895" s="14" t="s">
        <v>557</v>
      </c>
      <c r="D895" s="16"/>
      <c r="E895" s="16"/>
      <c r="F895" s="16"/>
      <c r="G895" s="15">
        <v>43238</v>
      </c>
      <c r="H895" s="16" t="s">
        <v>0</v>
      </c>
      <c r="I895" s="16">
        <v>10</v>
      </c>
      <c r="J895" s="25">
        <v>3</v>
      </c>
      <c r="K895" s="16">
        <f>VLOOKUP(A895,Sheet2!$A$2:$F$663,3,0)</f>
        <v>165</v>
      </c>
      <c r="L895" s="16">
        <f>VLOOKUP(A895,Sheet2!$A$2:$F$663,5,0)</f>
        <v>125</v>
      </c>
      <c r="M895" s="23">
        <v>290</v>
      </c>
      <c r="N895" s="16"/>
      <c r="O895" s="5" t="str">
        <f t="shared" si="53"/>
        <v>khong</v>
      </c>
      <c r="P895" s="6"/>
    </row>
    <row r="896" spans="1:16" s="17" customFormat="1" ht="15.75">
      <c r="A896" s="13">
        <v>606163</v>
      </c>
      <c r="B896" s="14" t="s">
        <v>987</v>
      </c>
      <c r="C896" s="14" t="s">
        <v>391</v>
      </c>
      <c r="D896" s="16"/>
      <c r="E896" s="16"/>
      <c r="F896" s="16"/>
      <c r="G896" s="15">
        <v>43238</v>
      </c>
      <c r="H896" s="16" t="s">
        <v>0</v>
      </c>
      <c r="I896" s="16">
        <v>10</v>
      </c>
      <c r="J896" s="25">
        <v>3</v>
      </c>
      <c r="K896" s="16">
        <f>VLOOKUP(A896,Sheet2!$A$2:$F$663,3,0)</f>
        <v>390</v>
      </c>
      <c r="L896" s="16">
        <f>VLOOKUP(A896,Sheet2!$A$2:$F$663,5,0)</f>
        <v>355</v>
      </c>
      <c r="M896" s="5">
        <f t="shared" ref="M896:M898" si="65">L896+K896</f>
        <v>745</v>
      </c>
      <c r="N896" s="16"/>
      <c r="O896" s="5" t="str">
        <f t="shared" si="53"/>
        <v>dat</v>
      </c>
      <c r="P896" s="6"/>
    </row>
    <row r="897" spans="1:16" s="17" customFormat="1" ht="15.75">
      <c r="A897" s="13">
        <v>606130</v>
      </c>
      <c r="B897" s="14" t="s">
        <v>988</v>
      </c>
      <c r="C897" s="14" t="s">
        <v>382</v>
      </c>
      <c r="D897" s="16"/>
      <c r="E897" s="16"/>
      <c r="F897" s="16"/>
      <c r="G897" s="15">
        <v>43238</v>
      </c>
      <c r="H897" s="16" t="s">
        <v>0</v>
      </c>
      <c r="I897" s="16">
        <v>10</v>
      </c>
      <c r="J897" s="25">
        <v>3</v>
      </c>
      <c r="K897" s="16">
        <f>VLOOKUP(A897,Sheet2!$A$2:$F$663,3,0)</f>
        <v>195</v>
      </c>
      <c r="L897" s="16">
        <f>VLOOKUP(A897,Sheet2!$A$2:$F$663,5,0)</f>
        <v>230</v>
      </c>
      <c r="M897" s="5">
        <f t="shared" si="65"/>
        <v>425</v>
      </c>
      <c r="N897" s="16"/>
      <c r="O897" s="5" t="str">
        <f t="shared" si="53"/>
        <v>dat</v>
      </c>
      <c r="P897" s="6"/>
    </row>
    <row r="898" spans="1:16" s="17" customFormat="1" ht="15.75">
      <c r="A898" s="13">
        <v>580177</v>
      </c>
      <c r="B898" s="14" t="s">
        <v>855</v>
      </c>
      <c r="C898" s="14" t="s">
        <v>2</v>
      </c>
      <c r="D898" s="16"/>
      <c r="E898" s="16"/>
      <c r="F898" s="16"/>
      <c r="G898" s="15">
        <v>43238</v>
      </c>
      <c r="H898" s="16" t="s">
        <v>0</v>
      </c>
      <c r="I898" s="16">
        <v>10</v>
      </c>
      <c r="J898" s="25">
        <v>3</v>
      </c>
      <c r="K898" s="16">
        <f>VLOOKUP(A898,Sheet2!$A$2:$F$663,3,0)</f>
        <v>330</v>
      </c>
      <c r="L898" s="16">
        <f>VLOOKUP(A898,Sheet2!$A$2:$F$663,5,0)</f>
        <v>280</v>
      </c>
      <c r="M898" s="5">
        <f t="shared" si="65"/>
        <v>610</v>
      </c>
      <c r="N898" s="16"/>
      <c r="O898" s="5" t="str">
        <f t="shared" si="53"/>
        <v>dat</v>
      </c>
      <c r="P898" s="6"/>
    </row>
    <row r="899" spans="1:16" s="17" customFormat="1" ht="15.75">
      <c r="A899" s="13">
        <v>585885</v>
      </c>
      <c r="B899" s="14" t="s">
        <v>989</v>
      </c>
      <c r="C899" s="14" t="s">
        <v>14</v>
      </c>
      <c r="D899" s="16"/>
      <c r="E899" s="16"/>
      <c r="F899" s="16"/>
      <c r="G899" s="15">
        <v>43238</v>
      </c>
      <c r="H899" s="16" t="s">
        <v>0</v>
      </c>
      <c r="I899" s="16">
        <v>10</v>
      </c>
      <c r="J899" s="25">
        <v>3</v>
      </c>
      <c r="K899" s="16">
        <f>VLOOKUP(A899,Sheet2!$A$2:$F$663,3,0)</f>
        <v>150</v>
      </c>
      <c r="L899" s="16">
        <f>VLOOKUP(A899,Sheet2!$A$2:$F$663,5,0)</f>
        <v>90</v>
      </c>
      <c r="M899" s="23">
        <v>240</v>
      </c>
      <c r="N899" s="16"/>
      <c r="O899" s="5" t="str">
        <f t="shared" si="53"/>
        <v>khong</v>
      </c>
      <c r="P899" s="6"/>
    </row>
    <row r="900" spans="1:16" s="17" customFormat="1" ht="15.75">
      <c r="A900" s="13">
        <v>582932</v>
      </c>
      <c r="B900" s="14" t="s">
        <v>582</v>
      </c>
      <c r="C900" s="14" t="s">
        <v>351</v>
      </c>
      <c r="D900" s="16"/>
      <c r="E900" s="16"/>
      <c r="F900" s="16"/>
      <c r="G900" s="15">
        <v>43238</v>
      </c>
      <c r="H900" s="16" t="s">
        <v>0</v>
      </c>
      <c r="I900" s="16">
        <v>10</v>
      </c>
      <c r="J900" s="25">
        <v>3</v>
      </c>
      <c r="K900" s="16">
        <f>VLOOKUP(A900,Sheet2!$A$2:$F$663,3,0)</f>
        <v>160</v>
      </c>
      <c r="L900" s="16">
        <f>VLOOKUP(A900,Sheet2!$A$2:$F$663,5,0)</f>
        <v>120</v>
      </c>
      <c r="M900" s="23">
        <v>280</v>
      </c>
      <c r="N900" s="16"/>
      <c r="O900" s="5" t="str">
        <f t="shared" si="53"/>
        <v>khong</v>
      </c>
      <c r="P900" s="6"/>
    </row>
    <row r="901" spans="1:16" s="17" customFormat="1" ht="15.75">
      <c r="A901" s="13">
        <v>582905</v>
      </c>
      <c r="B901" s="14" t="s">
        <v>528</v>
      </c>
      <c r="C901" s="14" t="s">
        <v>316</v>
      </c>
      <c r="D901" s="16"/>
      <c r="E901" s="16"/>
      <c r="F901" s="16"/>
      <c r="G901" s="15">
        <v>43238</v>
      </c>
      <c r="H901" s="16" t="s">
        <v>0</v>
      </c>
      <c r="I901" s="16">
        <v>10</v>
      </c>
      <c r="J901" s="25">
        <v>3</v>
      </c>
      <c r="K901" s="16">
        <f>VLOOKUP(A901,Sheet2!$A$2:$F$663,3,0)</f>
        <v>250</v>
      </c>
      <c r="L901" s="16">
        <f>VLOOKUP(A901,Sheet2!$A$2:$F$663,5,0)</f>
        <v>225</v>
      </c>
      <c r="M901" s="5">
        <f t="shared" ref="M901" si="66">L901+K901</f>
        <v>475</v>
      </c>
      <c r="N901" s="16"/>
      <c r="O901" s="5" t="str">
        <f t="shared" si="53"/>
        <v>dat</v>
      </c>
      <c r="P901" s="6"/>
    </row>
    <row r="902" spans="1:16" s="17" customFormat="1" ht="15.75">
      <c r="A902" s="13">
        <v>582934</v>
      </c>
      <c r="B902" s="14" t="s">
        <v>990</v>
      </c>
      <c r="C902" s="14" t="s">
        <v>356</v>
      </c>
      <c r="D902" s="16"/>
      <c r="E902" s="16"/>
      <c r="F902" s="16"/>
      <c r="G902" s="15">
        <v>43238</v>
      </c>
      <c r="H902" s="16" t="s">
        <v>0</v>
      </c>
      <c r="I902" s="16">
        <v>10</v>
      </c>
      <c r="J902" s="25">
        <v>3</v>
      </c>
      <c r="K902" s="16">
        <f>VLOOKUP(A902,Sheet2!$A$2:$F$663,3,0)</f>
        <v>110</v>
      </c>
      <c r="L902" s="16">
        <f>VLOOKUP(A902,Sheet2!$A$2:$F$663,5,0)</f>
        <v>150</v>
      </c>
      <c r="M902" s="23">
        <v>260</v>
      </c>
      <c r="N902" s="16"/>
      <c r="O902" s="5" t="str">
        <f t="shared" si="53"/>
        <v>khong</v>
      </c>
      <c r="P902" s="6"/>
    </row>
    <row r="903" spans="1:16" s="17" customFormat="1" ht="15.75">
      <c r="J903" s="2"/>
      <c r="M903" s="24"/>
    </row>
    <row r="907" spans="1:16" ht="15.75">
      <c r="B907" s="20" t="s">
        <v>977</v>
      </c>
      <c r="C907" s="20">
        <f>603+77</f>
        <v>680</v>
      </c>
    </row>
    <row r="908" spans="1:16" ht="15.75">
      <c r="B908" s="20" t="s">
        <v>978</v>
      </c>
      <c r="C908" s="20">
        <v>18</v>
      </c>
    </row>
    <row r="909" spans="1:16" ht="15.75">
      <c r="B909" s="20" t="s">
        <v>979</v>
      </c>
      <c r="C909" s="20">
        <v>243</v>
      </c>
    </row>
    <row r="910" spans="1:16" ht="15.75">
      <c r="B910" s="20" t="s">
        <v>980</v>
      </c>
      <c r="C910" s="20">
        <f>680-18-243</f>
        <v>419</v>
      </c>
    </row>
    <row r="911" spans="1:16" ht="15.75">
      <c r="B911" s="20" t="s">
        <v>981</v>
      </c>
      <c r="C911" s="21">
        <f>C909/662</f>
        <v>0.36706948640483383</v>
      </c>
    </row>
  </sheetData>
  <mergeCells count="2">
    <mergeCell ref="A3:P3"/>
    <mergeCell ref="A1:D1"/>
  </mergeCells>
  <pageMargins left="0.15748031496062992" right="0.15748031496062992" top="0.6" bottom="0.28999999999999998" header="0.51181102362204722" footer="0.51181102362204722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topLeftCell="A175" workbookViewId="0">
      <selection activeCell="F379" sqref="F379"/>
    </sheetView>
  </sheetViews>
  <sheetFormatPr defaultRowHeight="12.75"/>
  <sheetData>
    <row r="1" spans="1:7">
      <c r="A1" t="s">
        <v>991</v>
      </c>
      <c r="B1" t="s">
        <v>992</v>
      </c>
      <c r="C1" t="s">
        <v>993</v>
      </c>
      <c r="D1" t="s">
        <v>994</v>
      </c>
      <c r="E1" t="s">
        <v>995</v>
      </c>
      <c r="F1" t="s">
        <v>996</v>
      </c>
      <c r="G1" t="s">
        <v>997</v>
      </c>
    </row>
    <row r="2" spans="1:7">
      <c r="A2" s="19">
        <v>594378</v>
      </c>
      <c r="B2" t="s">
        <v>998</v>
      </c>
      <c r="C2" s="19">
        <v>175</v>
      </c>
      <c r="D2" t="s">
        <v>999</v>
      </c>
      <c r="E2" s="19">
        <v>125</v>
      </c>
      <c r="F2" s="19">
        <v>300</v>
      </c>
      <c r="G2" t="s">
        <v>1000</v>
      </c>
    </row>
    <row r="3" spans="1:7">
      <c r="A3" s="19">
        <v>581621</v>
      </c>
      <c r="B3" t="s">
        <v>1001</v>
      </c>
      <c r="C3" s="19">
        <v>215</v>
      </c>
      <c r="D3" t="s">
        <v>1002</v>
      </c>
      <c r="E3" s="19">
        <v>260</v>
      </c>
      <c r="F3" s="19">
        <v>475</v>
      </c>
      <c r="G3" t="s">
        <v>287</v>
      </c>
    </row>
    <row r="4" spans="1:7">
      <c r="A4" s="19">
        <v>597439</v>
      </c>
      <c r="B4" t="s">
        <v>1003</v>
      </c>
      <c r="C4" s="19">
        <v>150</v>
      </c>
      <c r="D4" t="s">
        <v>1004</v>
      </c>
      <c r="E4" s="19">
        <v>70</v>
      </c>
      <c r="F4" s="19">
        <v>220</v>
      </c>
      <c r="G4" t="s">
        <v>1000</v>
      </c>
    </row>
    <row r="5" spans="1:7">
      <c r="A5" s="19">
        <v>605219</v>
      </c>
      <c r="B5" t="s">
        <v>1006</v>
      </c>
      <c r="C5" s="19">
        <v>230</v>
      </c>
      <c r="D5" t="s">
        <v>1007</v>
      </c>
      <c r="E5" s="19">
        <v>100</v>
      </c>
      <c r="F5" s="19">
        <v>330</v>
      </c>
      <c r="G5" t="s">
        <v>1000</v>
      </c>
    </row>
    <row r="6" spans="1:7">
      <c r="A6" s="19">
        <v>598699</v>
      </c>
      <c r="B6" t="s">
        <v>1008</v>
      </c>
      <c r="C6" s="19">
        <v>125</v>
      </c>
      <c r="D6" t="s">
        <v>1009</v>
      </c>
      <c r="E6" s="19">
        <v>120</v>
      </c>
      <c r="F6" s="19">
        <v>245</v>
      </c>
      <c r="G6" t="s">
        <v>1000</v>
      </c>
    </row>
    <row r="7" spans="1:7">
      <c r="A7" s="19">
        <v>590649</v>
      </c>
      <c r="B7" t="s">
        <v>1010</v>
      </c>
      <c r="C7" s="19">
        <v>180</v>
      </c>
      <c r="D7" t="s">
        <v>1004</v>
      </c>
      <c r="E7" s="19">
        <v>70</v>
      </c>
      <c r="F7" s="19">
        <v>250</v>
      </c>
      <c r="G7" t="s">
        <v>1000</v>
      </c>
    </row>
    <row r="8" spans="1:7">
      <c r="A8" s="19">
        <v>593498</v>
      </c>
      <c r="B8" t="s">
        <v>1011</v>
      </c>
      <c r="C8" s="19">
        <v>220</v>
      </c>
      <c r="D8" t="s">
        <v>1012</v>
      </c>
      <c r="E8" s="19">
        <v>110</v>
      </c>
      <c r="F8" s="19">
        <v>330</v>
      </c>
      <c r="G8" t="s">
        <v>1000</v>
      </c>
    </row>
    <row r="9" spans="1:7">
      <c r="A9" s="19">
        <v>584276</v>
      </c>
      <c r="B9" t="s">
        <v>998</v>
      </c>
      <c r="C9" s="19">
        <v>175</v>
      </c>
      <c r="D9" t="s">
        <v>1013</v>
      </c>
      <c r="E9" s="19">
        <v>50</v>
      </c>
      <c r="F9" s="19">
        <v>225</v>
      </c>
      <c r="G9" t="s">
        <v>1000</v>
      </c>
    </row>
    <row r="10" spans="1:7">
      <c r="A10" s="19">
        <v>598249</v>
      </c>
      <c r="B10" t="s">
        <v>1015</v>
      </c>
      <c r="C10" s="19">
        <v>260</v>
      </c>
      <c r="D10" t="s">
        <v>1016</v>
      </c>
      <c r="E10" s="19">
        <v>170</v>
      </c>
      <c r="F10" s="19">
        <v>430</v>
      </c>
      <c r="G10" t="s">
        <v>287</v>
      </c>
    </row>
    <row r="11" spans="1:7">
      <c r="A11" s="19">
        <v>590283</v>
      </c>
      <c r="B11" t="s">
        <v>1016</v>
      </c>
      <c r="C11" s="19">
        <v>200</v>
      </c>
      <c r="D11" t="s">
        <v>1008</v>
      </c>
      <c r="E11" s="19">
        <v>80</v>
      </c>
      <c r="F11" s="19">
        <v>280</v>
      </c>
      <c r="G11" t="s">
        <v>1000</v>
      </c>
    </row>
    <row r="12" spans="1:7">
      <c r="A12" s="19">
        <v>605751</v>
      </c>
      <c r="B12" t="s">
        <v>1018</v>
      </c>
      <c r="C12" s="19">
        <v>135</v>
      </c>
      <c r="D12" t="s">
        <v>1019</v>
      </c>
      <c r="E12" s="19">
        <v>160</v>
      </c>
      <c r="F12" s="19">
        <v>295</v>
      </c>
      <c r="G12" t="s">
        <v>1000</v>
      </c>
    </row>
    <row r="13" spans="1:7">
      <c r="A13" s="19">
        <v>596584</v>
      </c>
      <c r="B13" t="s">
        <v>1009</v>
      </c>
      <c r="C13" s="19">
        <v>160</v>
      </c>
      <c r="D13" t="s">
        <v>1020</v>
      </c>
      <c r="E13" s="19">
        <v>65</v>
      </c>
      <c r="F13" s="19">
        <v>225</v>
      </c>
      <c r="G13" t="s">
        <v>1000</v>
      </c>
    </row>
    <row r="14" spans="1:7">
      <c r="A14" s="19">
        <v>580083</v>
      </c>
      <c r="B14" t="s">
        <v>1022</v>
      </c>
      <c r="C14" s="19">
        <v>210</v>
      </c>
      <c r="D14" t="s">
        <v>999</v>
      </c>
      <c r="E14" s="19">
        <v>125</v>
      </c>
      <c r="F14" s="19">
        <v>335</v>
      </c>
      <c r="G14" t="s">
        <v>1000</v>
      </c>
    </row>
    <row r="15" spans="1:7">
      <c r="A15" s="19">
        <v>580734</v>
      </c>
      <c r="B15" t="s">
        <v>1023</v>
      </c>
      <c r="C15" s="19">
        <v>320</v>
      </c>
      <c r="D15" t="s">
        <v>1019</v>
      </c>
      <c r="E15" s="19">
        <v>160</v>
      </c>
      <c r="F15" s="19">
        <v>480</v>
      </c>
      <c r="G15" t="s">
        <v>287</v>
      </c>
    </row>
    <row r="16" spans="1:7">
      <c r="A16" s="19">
        <v>593647</v>
      </c>
      <c r="B16" t="s">
        <v>1024</v>
      </c>
      <c r="C16" s="19">
        <v>255</v>
      </c>
      <c r="D16" t="s">
        <v>1016</v>
      </c>
      <c r="E16" s="19">
        <v>170</v>
      </c>
      <c r="F16" s="19">
        <v>425</v>
      </c>
      <c r="G16" t="s">
        <v>287</v>
      </c>
    </row>
    <row r="17" spans="1:7">
      <c r="A17" s="19">
        <v>603385</v>
      </c>
      <c r="B17" t="s">
        <v>1012</v>
      </c>
      <c r="C17" s="19">
        <v>145</v>
      </c>
      <c r="D17" t="s">
        <v>1012</v>
      </c>
      <c r="E17" s="19">
        <v>110</v>
      </c>
      <c r="F17" s="19">
        <v>255</v>
      </c>
      <c r="G17" t="s">
        <v>1000</v>
      </c>
    </row>
    <row r="18" spans="1:7">
      <c r="A18" s="19">
        <v>597906</v>
      </c>
      <c r="B18" t="s">
        <v>1025</v>
      </c>
      <c r="C18" s="19">
        <v>195</v>
      </c>
      <c r="D18" t="s">
        <v>1025</v>
      </c>
      <c r="E18" s="19">
        <v>165</v>
      </c>
      <c r="F18" s="19">
        <v>360</v>
      </c>
      <c r="G18" t="s">
        <v>1000</v>
      </c>
    </row>
    <row r="19" spans="1:7">
      <c r="A19" s="19">
        <v>595065</v>
      </c>
      <c r="B19" t="s">
        <v>1018</v>
      </c>
      <c r="C19" s="19">
        <v>135</v>
      </c>
      <c r="D19" t="s">
        <v>999</v>
      </c>
      <c r="E19" s="19">
        <v>125</v>
      </c>
      <c r="F19" s="19">
        <v>260</v>
      </c>
      <c r="G19" t="s">
        <v>1000</v>
      </c>
    </row>
    <row r="20" spans="1:7">
      <c r="A20" s="19">
        <v>606220</v>
      </c>
      <c r="B20" t="s">
        <v>1026</v>
      </c>
      <c r="C20" s="19">
        <v>270</v>
      </c>
      <c r="D20" t="s">
        <v>1023</v>
      </c>
      <c r="E20" s="19">
        <v>280</v>
      </c>
      <c r="F20" s="19">
        <v>550</v>
      </c>
      <c r="G20" t="s">
        <v>287</v>
      </c>
    </row>
    <row r="21" spans="1:7">
      <c r="A21" s="19">
        <v>591728</v>
      </c>
      <c r="B21" t="s">
        <v>1027</v>
      </c>
      <c r="C21" s="19">
        <v>170</v>
      </c>
      <c r="D21" t="s">
        <v>1003</v>
      </c>
      <c r="E21" s="19">
        <v>115</v>
      </c>
      <c r="F21" s="19">
        <v>285</v>
      </c>
      <c r="G21" t="s">
        <v>1000</v>
      </c>
    </row>
    <row r="22" spans="1:7">
      <c r="A22" s="19">
        <v>602960</v>
      </c>
      <c r="B22" t="s">
        <v>1003</v>
      </c>
      <c r="C22" s="19">
        <v>150</v>
      </c>
      <c r="D22" t="s">
        <v>1010</v>
      </c>
      <c r="E22" s="19">
        <v>145</v>
      </c>
      <c r="F22" s="19">
        <v>295</v>
      </c>
      <c r="G22" t="s">
        <v>1000</v>
      </c>
    </row>
    <row r="23" spans="1:7">
      <c r="A23" s="19">
        <v>601827</v>
      </c>
      <c r="B23" t="s">
        <v>1016</v>
      </c>
      <c r="C23" s="19">
        <v>200</v>
      </c>
      <c r="D23" t="s">
        <v>1028</v>
      </c>
      <c r="E23" s="19">
        <v>200</v>
      </c>
      <c r="F23" s="19">
        <v>400</v>
      </c>
      <c r="G23" t="s">
        <v>287</v>
      </c>
    </row>
    <row r="24" spans="1:7">
      <c r="A24" s="19">
        <v>586118</v>
      </c>
      <c r="B24" t="s">
        <v>1029</v>
      </c>
      <c r="C24" s="19">
        <v>400</v>
      </c>
      <c r="D24" t="s">
        <v>1030</v>
      </c>
      <c r="E24" s="19">
        <v>350</v>
      </c>
      <c r="F24" s="19">
        <v>750</v>
      </c>
      <c r="G24" t="s">
        <v>287</v>
      </c>
    </row>
    <row r="25" spans="1:7">
      <c r="A25" s="19">
        <v>604791</v>
      </c>
      <c r="B25" t="s">
        <v>1011</v>
      </c>
      <c r="C25" s="19">
        <v>220</v>
      </c>
      <c r="D25" t="s">
        <v>1016</v>
      </c>
      <c r="E25" s="19">
        <v>170</v>
      </c>
      <c r="F25" s="19">
        <v>390</v>
      </c>
      <c r="G25" t="s">
        <v>1000</v>
      </c>
    </row>
    <row r="26" spans="1:7">
      <c r="A26" s="19">
        <v>593254</v>
      </c>
      <c r="B26" t="s">
        <v>1016</v>
      </c>
      <c r="C26" s="19">
        <v>200</v>
      </c>
      <c r="D26" t="s">
        <v>1027</v>
      </c>
      <c r="E26" s="19">
        <v>130</v>
      </c>
      <c r="F26" s="19">
        <v>330</v>
      </c>
      <c r="G26" t="s">
        <v>1000</v>
      </c>
    </row>
    <row r="27" spans="1:7">
      <c r="A27" s="19">
        <v>599076</v>
      </c>
      <c r="B27" t="s">
        <v>1001</v>
      </c>
      <c r="C27" s="19">
        <v>215</v>
      </c>
      <c r="D27" t="s">
        <v>1027</v>
      </c>
      <c r="E27" s="19">
        <v>130</v>
      </c>
      <c r="F27" s="19">
        <v>345</v>
      </c>
      <c r="G27" t="s">
        <v>1000</v>
      </c>
    </row>
    <row r="28" spans="1:7">
      <c r="A28" s="19">
        <v>603075</v>
      </c>
      <c r="B28" t="s">
        <v>1009</v>
      </c>
      <c r="C28" s="19">
        <v>160</v>
      </c>
      <c r="D28" t="s">
        <v>1003</v>
      </c>
      <c r="E28" s="19">
        <v>115</v>
      </c>
      <c r="F28" s="19">
        <v>275</v>
      </c>
      <c r="G28" t="s">
        <v>1000</v>
      </c>
    </row>
    <row r="29" spans="1:7">
      <c r="A29" s="19">
        <v>602591</v>
      </c>
      <c r="B29" t="s">
        <v>1009</v>
      </c>
      <c r="C29" s="19">
        <v>160</v>
      </c>
      <c r="D29" t="s">
        <v>1020</v>
      </c>
      <c r="E29" s="19">
        <v>65</v>
      </c>
      <c r="F29" s="19">
        <v>225</v>
      </c>
      <c r="G29" t="s">
        <v>1000</v>
      </c>
    </row>
    <row r="30" spans="1:7">
      <c r="A30" s="19">
        <v>602936</v>
      </c>
      <c r="B30" t="s">
        <v>1010</v>
      </c>
      <c r="C30" s="19">
        <v>180</v>
      </c>
      <c r="D30" t="s">
        <v>1031</v>
      </c>
      <c r="E30" s="19">
        <v>75</v>
      </c>
      <c r="F30" s="19">
        <v>255</v>
      </c>
      <c r="G30" t="s">
        <v>1000</v>
      </c>
    </row>
    <row r="31" spans="1:7">
      <c r="A31" s="19">
        <v>598088</v>
      </c>
      <c r="B31" t="s">
        <v>1015</v>
      </c>
      <c r="C31" s="19">
        <v>260</v>
      </c>
      <c r="D31" t="s">
        <v>1014</v>
      </c>
      <c r="E31" s="19">
        <v>215</v>
      </c>
      <c r="F31" s="19">
        <v>475</v>
      </c>
      <c r="G31" t="s">
        <v>287</v>
      </c>
    </row>
    <row r="32" spans="1:7">
      <c r="A32" s="19">
        <v>602556</v>
      </c>
      <c r="B32" t="s">
        <v>1033</v>
      </c>
      <c r="C32" s="19">
        <v>245</v>
      </c>
      <c r="D32" t="s">
        <v>1005</v>
      </c>
      <c r="E32" s="19">
        <v>335</v>
      </c>
      <c r="F32" s="19">
        <v>580</v>
      </c>
      <c r="G32" t="s">
        <v>287</v>
      </c>
    </row>
    <row r="33" spans="1:7">
      <c r="A33" s="19">
        <v>603196</v>
      </c>
      <c r="B33" t="s">
        <v>1034</v>
      </c>
      <c r="C33" s="19">
        <v>185</v>
      </c>
      <c r="D33" t="s">
        <v>999</v>
      </c>
      <c r="E33" s="19">
        <v>125</v>
      </c>
      <c r="F33" s="19">
        <v>310</v>
      </c>
      <c r="G33" t="s">
        <v>1000</v>
      </c>
    </row>
    <row r="34" spans="1:7">
      <c r="A34" s="19">
        <v>605317</v>
      </c>
      <c r="B34" t="s">
        <v>999</v>
      </c>
      <c r="C34" s="19">
        <v>165</v>
      </c>
      <c r="D34" t="s">
        <v>1019</v>
      </c>
      <c r="E34" s="19">
        <v>160</v>
      </c>
      <c r="F34" s="19">
        <v>325</v>
      </c>
      <c r="G34" t="s">
        <v>1000</v>
      </c>
    </row>
    <row r="35" spans="1:7">
      <c r="A35" s="19">
        <v>597380</v>
      </c>
      <c r="B35" t="s">
        <v>1010</v>
      </c>
      <c r="C35" s="19">
        <v>180</v>
      </c>
      <c r="D35" t="s">
        <v>1004</v>
      </c>
      <c r="E35" s="19">
        <v>70</v>
      </c>
      <c r="F35" s="19">
        <v>250</v>
      </c>
      <c r="G35" t="s">
        <v>1000</v>
      </c>
    </row>
    <row r="36" spans="1:7">
      <c r="A36" s="19">
        <v>601071</v>
      </c>
      <c r="B36" t="s">
        <v>1030</v>
      </c>
      <c r="C36" s="19">
        <v>395</v>
      </c>
      <c r="D36" t="s">
        <v>1035</v>
      </c>
      <c r="E36" s="19">
        <v>320</v>
      </c>
      <c r="F36" s="19">
        <v>715</v>
      </c>
      <c r="G36" t="s">
        <v>287</v>
      </c>
    </row>
    <row r="37" spans="1:7">
      <c r="A37" s="19">
        <v>600457</v>
      </c>
      <c r="B37" t="s">
        <v>1015</v>
      </c>
      <c r="C37" s="19">
        <v>260</v>
      </c>
      <c r="D37" t="s">
        <v>1027</v>
      </c>
      <c r="E37" s="19">
        <v>130</v>
      </c>
      <c r="F37" s="19">
        <v>390</v>
      </c>
      <c r="G37" t="s">
        <v>1000</v>
      </c>
    </row>
    <row r="38" spans="1:7">
      <c r="A38" s="19">
        <v>598376</v>
      </c>
      <c r="B38" t="s">
        <v>1026</v>
      </c>
      <c r="C38" s="19">
        <v>270</v>
      </c>
      <c r="D38" t="s">
        <v>1024</v>
      </c>
      <c r="E38" s="19">
        <v>220</v>
      </c>
      <c r="F38" s="19">
        <v>490</v>
      </c>
      <c r="G38" t="s">
        <v>287</v>
      </c>
    </row>
    <row r="39" spans="1:7">
      <c r="A39" s="19">
        <v>592547</v>
      </c>
      <c r="B39" t="s">
        <v>998</v>
      </c>
      <c r="C39" s="19">
        <v>175</v>
      </c>
      <c r="D39" t="s">
        <v>1007</v>
      </c>
      <c r="E39" s="19">
        <v>100</v>
      </c>
      <c r="F39" s="19">
        <v>275</v>
      </c>
      <c r="G39" t="s">
        <v>1000</v>
      </c>
    </row>
    <row r="40" spans="1:7">
      <c r="A40" s="19">
        <v>595866</v>
      </c>
      <c r="B40" t="s">
        <v>999</v>
      </c>
      <c r="C40" s="19">
        <v>165</v>
      </c>
      <c r="D40" t="s">
        <v>1003</v>
      </c>
      <c r="E40" s="19">
        <v>115</v>
      </c>
      <c r="F40" s="19">
        <v>280</v>
      </c>
      <c r="G40" t="s">
        <v>1000</v>
      </c>
    </row>
    <row r="41" spans="1:7">
      <c r="A41" s="19">
        <v>602859</v>
      </c>
      <c r="B41" t="s">
        <v>1022</v>
      </c>
      <c r="C41" s="19">
        <v>210</v>
      </c>
      <c r="D41" t="s">
        <v>1003</v>
      </c>
      <c r="E41" s="19">
        <v>115</v>
      </c>
      <c r="F41" s="19">
        <v>325</v>
      </c>
      <c r="G41" t="s">
        <v>1000</v>
      </c>
    </row>
    <row r="42" spans="1:7">
      <c r="A42" s="19">
        <v>603040</v>
      </c>
      <c r="B42" t="s">
        <v>1022</v>
      </c>
      <c r="C42" s="19">
        <v>210</v>
      </c>
      <c r="D42" t="s">
        <v>1016</v>
      </c>
      <c r="E42" s="19">
        <v>170</v>
      </c>
      <c r="F42" s="19">
        <v>380</v>
      </c>
      <c r="G42" t="s">
        <v>1000</v>
      </c>
    </row>
    <row r="43" spans="1:7">
      <c r="A43" s="19">
        <v>597538</v>
      </c>
      <c r="B43" t="s">
        <v>1027</v>
      </c>
      <c r="C43" s="19">
        <v>170</v>
      </c>
      <c r="D43" t="s">
        <v>1003</v>
      </c>
      <c r="E43" s="19">
        <v>115</v>
      </c>
      <c r="F43" s="19">
        <v>285</v>
      </c>
      <c r="G43" t="s">
        <v>1000</v>
      </c>
    </row>
    <row r="44" spans="1:7">
      <c r="A44" s="19">
        <v>600234</v>
      </c>
      <c r="B44" t="s">
        <v>1027</v>
      </c>
      <c r="C44" s="19">
        <v>170</v>
      </c>
      <c r="D44" t="s">
        <v>1007</v>
      </c>
      <c r="E44" s="19">
        <v>100</v>
      </c>
      <c r="F44" s="19">
        <v>270</v>
      </c>
      <c r="G44" t="s">
        <v>1000</v>
      </c>
    </row>
    <row r="45" spans="1:7">
      <c r="A45" s="19">
        <v>597287</v>
      </c>
      <c r="B45" t="s">
        <v>1025</v>
      </c>
      <c r="C45" s="19">
        <v>195</v>
      </c>
      <c r="D45" t="s">
        <v>1005</v>
      </c>
      <c r="E45" s="19">
        <v>335</v>
      </c>
      <c r="F45" s="19">
        <v>530</v>
      </c>
      <c r="G45" t="s">
        <v>287</v>
      </c>
    </row>
    <row r="46" spans="1:7">
      <c r="A46" s="19">
        <v>601578</v>
      </c>
      <c r="B46" t="s">
        <v>1001</v>
      </c>
      <c r="C46" s="19">
        <v>215</v>
      </c>
      <c r="D46" t="s">
        <v>1010</v>
      </c>
      <c r="E46" s="19">
        <v>145</v>
      </c>
      <c r="F46" s="19">
        <v>360</v>
      </c>
      <c r="G46" t="s">
        <v>1000</v>
      </c>
    </row>
    <row r="47" spans="1:7">
      <c r="A47" s="19">
        <v>594526</v>
      </c>
      <c r="B47" t="s">
        <v>1036</v>
      </c>
      <c r="C47" s="19">
        <v>290</v>
      </c>
      <c r="D47" t="s">
        <v>1011</v>
      </c>
      <c r="E47" s="19">
        <v>190</v>
      </c>
      <c r="F47" s="19">
        <v>480</v>
      </c>
      <c r="G47" t="s">
        <v>287</v>
      </c>
    </row>
    <row r="48" spans="1:7">
      <c r="A48" s="19">
        <v>603588</v>
      </c>
      <c r="B48" t="s">
        <v>1037</v>
      </c>
      <c r="C48" s="19">
        <v>130</v>
      </c>
      <c r="D48" t="s">
        <v>1013</v>
      </c>
      <c r="E48" s="19">
        <v>50</v>
      </c>
      <c r="F48" s="19">
        <v>180</v>
      </c>
      <c r="G48" t="s">
        <v>1000</v>
      </c>
    </row>
    <row r="49" spans="1:7">
      <c r="A49" s="19">
        <v>597787</v>
      </c>
      <c r="B49" t="s">
        <v>1004</v>
      </c>
      <c r="C49" s="19">
        <v>115</v>
      </c>
      <c r="D49" t="s">
        <v>1037</v>
      </c>
      <c r="E49" s="19">
        <v>85</v>
      </c>
      <c r="F49" s="19">
        <v>200</v>
      </c>
      <c r="G49" t="s">
        <v>1000</v>
      </c>
    </row>
    <row r="50" spans="1:7">
      <c r="A50" s="19">
        <v>603149</v>
      </c>
      <c r="B50" t="s">
        <v>1025</v>
      </c>
      <c r="C50" s="19">
        <v>195</v>
      </c>
      <c r="D50" t="s">
        <v>1024</v>
      </c>
      <c r="E50" s="19">
        <v>220</v>
      </c>
      <c r="F50" s="19">
        <v>415</v>
      </c>
      <c r="G50" t="s">
        <v>287</v>
      </c>
    </row>
    <row r="51" spans="1:7">
      <c r="A51" s="19">
        <v>603382</v>
      </c>
      <c r="B51" t="s">
        <v>1024</v>
      </c>
      <c r="C51" s="19">
        <v>255</v>
      </c>
      <c r="D51" t="s">
        <v>1031</v>
      </c>
      <c r="E51" s="19">
        <v>75</v>
      </c>
      <c r="F51" s="19">
        <v>330</v>
      </c>
      <c r="G51" t="s">
        <v>1000</v>
      </c>
    </row>
    <row r="52" spans="1:7">
      <c r="A52" s="19">
        <v>590866</v>
      </c>
      <c r="B52" t="s">
        <v>1012</v>
      </c>
      <c r="C52" s="19">
        <v>145</v>
      </c>
      <c r="D52" t="s">
        <v>1008</v>
      </c>
      <c r="E52" s="19">
        <v>80</v>
      </c>
      <c r="F52" s="19">
        <v>225</v>
      </c>
      <c r="G52" t="s">
        <v>1000</v>
      </c>
    </row>
    <row r="53" spans="1:7">
      <c r="A53" s="19">
        <v>590548</v>
      </c>
      <c r="B53" t="s">
        <v>1021</v>
      </c>
      <c r="C53" s="19">
        <v>345</v>
      </c>
      <c r="D53" t="s">
        <v>1005</v>
      </c>
      <c r="E53" s="19">
        <v>335</v>
      </c>
      <c r="F53" s="19">
        <v>680</v>
      </c>
      <c r="G53" t="s">
        <v>287</v>
      </c>
    </row>
    <row r="54" spans="1:7">
      <c r="A54" s="19">
        <v>602578</v>
      </c>
      <c r="B54" t="s">
        <v>1025</v>
      </c>
      <c r="C54" s="19">
        <v>195</v>
      </c>
      <c r="D54" t="s">
        <v>1007</v>
      </c>
      <c r="E54" s="19">
        <v>100</v>
      </c>
      <c r="F54" s="19">
        <v>295</v>
      </c>
      <c r="G54" t="s">
        <v>1000</v>
      </c>
    </row>
    <row r="55" spans="1:7">
      <c r="A55" s="19">
        <v>603029</v>
      </c>
      <c r="B55" t="s">
        <v>1007</v>
      </c>
      <c r="C55" s="19">
        <v>140</v>
      </c>
      <c r="D55" t="s">
        <v>1009</v>
      </c>
      <c r="E55" s="19">
        <v>120</v>
      </c>
      <c r="F55" s="19">
        <v>260</v>
      </c>
      <c r="G55" t="s">
        <v>1000</v>
      </c>
    </row>
    <row r="56" spans="1:7">
      <c r="A56" s="19">
        <v>600844</v>
      </c>
      <c r="B56" t="s">
        <v>1002</v>
      </c>
      <c r="C56" s="19">
        <v>300</v>
      </c>
      <c r="D56" t="s">
        <v>1029</v>
      </c>
      <c r="E56" s="19">
        <v>355</v>
      </c>
      <c r="F56" s="19">
        <v>655</v>
      </c>
      <c r="G56" t="s">
        <v>287</v>
      </c>
    </row>
    <row r="57" spans="1:7">
      <c r="A57" s="19">
        <v>592489</v>
      </c>
      <c r="B57" t="s">
        <v>1019</v>
      </c>
      <c r="C57" s="19">
        <v>190</v>
      </c>
      <c r="D57" t="s">
        <v>1037</v>
      </c>
      <c r="E57" s="19">
        <v>85</v>
      </c>
      <c r="F57" s="19">
        <v>275</v>
      </c>
      <c r="G57" t="s">
        <v>1000</v>
      </c>
    </row>
    <row r="58" spans="1:7">
      <c r="A58" s="19">
        <v>601743</v>
      </c>
      <c r="B58" t="s">
        <v>1034</v>
      </c>
      <c r="C58" s="19">
        <v>185</v>
      </c>
      <c r="D58" t="s">
        <v>1008</v>
      </c>
      <c r="E58" s="19">
        <v>80</v>
      </c>
      <c r="F58" s="19">
        <v>265</v>
      </c>
      <c r="G58" t="s">
        <v>1000</v>
      </c>
    </row>
    <row r="59" spans="1:7">
      <c r="A59" s="19">
        <v>603962</v>
      </c>
      <c r="B59" t="s">
        <v>1020</v>
      </c>
      <c r="C59" s="19">
        <v>110</v>
      </c>
      <c r="D59" t="s">
        <v>1037</v>
      </c>
      <c r="E59" s="19">
        <v>85</v>
      </c>
      <c r="F59" s="19">
        <v>195</v>
      </c>
      <c r="G59" t="s">
        <v>1000</v>
      </c>
    </row>
    <row r="60" spans="1:7">
      <c r="A60" s="19">
        <v>603616</v>
      </c>
      <c r="B60" t="s">
        <v>1038</v>
      </c>
      <c r="C60" s="19">
        <v>310</v>
      </c>
      <c r="D60" t="s">
        <v>1026</v>
      </c>
      <c r="E60" s="19">
        <v>230</v>
      </c>
      <c r="F60" s="19">
        <v>540</v>
      </c>
      <c r="G60" t="s">
        <v>287</v>
      </c>
    </row>
    <row r="61" spans="1:7">
      <c r="A61" s="19">
        <v>606136</v>
      </c>
      <c r="B61" t="s">
        <v>1039</v>
      </c>
      <c r="C61" s="19">
        <v>420</v>
      </c>
      <c r="D61" t="s">
        <v>1040</v>
      </c>
      <c r="E61" s="19">
        <v>270</v>
      </c>
      <c r="F61" s="19">
        <v>690</v>
      </c>
      <c r="G61" t="s">
        <v>287</v>
      </c>
    </row>
    <row r="62" spans="1:7">
      <c r="A62" s="19">
        <v>603627</v>
      </c>
      <c r="B62" t="s">
        <v>1003</v>
      </c>
      <c r="C62" s="19">
        <v>150</v>
      </c>
      <c r="D62" t="s">
        <v>1015</v>
      </c>
      <c r="E62" s="19">
        <v>225</v>
      </c>
      <c r="F62" s="19">
        <v>375</v>
      </c>
      <c r="G62" t="s">
        <v>1000</v>
      </c>
    </row>
    <row r="63" spans="1:7">
      <c r="A63" s="19">
        <v>603666</v>
      </c>
      <c r="B63" t="s">
        <v>1034</v>
      </c>
      <c r="C63" s="19">
        <v>185</v>
      </c>
      <c r="D63" t="s">
        <v>1008</v>
      </c>
      <c r="E63" s="19">
        <v>80</v>
      </c>
      <c r="F63" s="19">
        <v>265</v>
      </c>
      <c r="G63" t="s">
        <v>1000</v>
      </c>
    </row>
    <row r="64" spans="1:7">
      <c r="A64" s="19">
        <v>606185</v>
      </c>
      <c r="B64" t="s">
        <v>1021</v>
      </c>
      <c r="C64" s="19">
        <v>345</v>
      </c>
      <c r="D64" t="s">
        <v>1030</v>
      </c>
      <c r="E64" s="19">
        <v>350</v>
      </c>
      <c r="F64" s="19">
        <v>695</v>
      </c>
      <c r="G64" t="s">
        <v>287</v>
      </c>
    </row>
    <row r="65" spans="1:7">
      <c r="A65" s="19">
        <v>606118</v>
      </c>
      <c r="B65" t="s">
        <v>1015</v>
      </c>
      <c r="C65" s="19">
        <v>260</v>
      </c>
      <c r="D65" t="s">
        <v>1036</v>
      </c>
      <c r="E65" s="19">
        <v>250</v>
      </c>
      <c r="F65" s="19">
        <v>510</v>
      </c>
      <c r="G65" t="s">
        <v>287</v>
      </c>
    </row>
    <row r="66" spans="1:7">
      <c r="A66" s="19">
        <v>600971</v>
      </c>
      <c r="B66" t="s">
        <v>1019</v>
      </c>
      <c r="C66" s="19">
        <v>190</v>
      </c>
      <c r="D66" t="s">
        <v>1003</v>
      </c>
      <c r="E66" s="19">
        <v>115</v>
      </c>
      <c r="F66" s="19">
        <v>305</v>
      </c>
      <c r="G66" t="s">
        <v>1000</v>
      </c>
    </row>
    <row r="67" spans="1:7">
      <c r="A67" s="19">
        <v>590797</v>
      </c>
      <c r="B67" t="s">
        <v>1033</v>
      </c>
      <c r="C67" s="19">
        <v>245</v>
      </c>
      <c r="D67" t="s">
        <v>1027</v>
      </c>
      <c r="E67" s="19">
        <v>130</v>
      </c>
      <c r="F67" s="19">
        <v>375</v>
      </c>
      <c r="G67" t="s">
        <v>1000</v>
      </c>
    </row>
    <row r="68" spans="1:7">
      <c r="A68" s="19">
        <v>606126</v>
      </c>
      <c r="B68" t="s">
        <v>1007</v>
      </c>
      <c r="C68" s="19">
        <v>140</v>
      </c>
      <c r="D68" t="s">
        <v>1016</v>
      </c>
      <c r="E68" s="19">
        <v>170</v>
      </c>
      <c r="F68" s="19">
        <v>310</v>
      </c>
      <c r="G68" t="s">
        <v>1000</v>
      </c>
    </row>
    <row r="69" spans="1:7">
      <c r="A69" s="19">
        <v>595020</v>
      </c>
      <c r="B69" t="s">
        <v>1014</v>
      </c>
      <c r="C69" s="19">
        <v>250</v>
      </c>
      <c r="D69" t="s">
        <v>1020</v>
      </c>
      <c r="E69" s="19">
        <v>65</v>
      </c>
      <c r="F69" s="19">
        <v>315</v>
      </c>
      <c r="G69" t="s">
        <v>1000</v>
      </c>
    </row>
    <row r="70" spans="1:7">
      <c r="A70" s="19">
        <v>593813</v>
      </c>
      <c r="B70" t="s">
        <v>1003</v>
      </c>
      <c r="C70" s="19">
        <v>150</v>
      </c>
      <c r="D70" t="s">
        <v>1010</v>
      </c>
      <c r="E70" s="19">
        <v>145</v>
      </c>
      <c r="F70" s="19">
        <v>295</v>
      </c>
      <c r="G70" t="s">
        <v>1000</v>
      </c>
    </row>
    <row r="71" spans="1:7">
      <c r="A71" s="19">
        <v>605499</v>
      </c>
      <c r="B71" t="s">
        <v>1034</v>
      </c>
      <c r="C71" s="19">
        <v>185</v>
      </c>
      <c r="D71" t="s">
        <v>1012</v>
      </c>
      <c r="E71" s="19">
        <v>110</v>
      </c>
      <c r="F71" s="19">
        <v>295</v>
      </c>
      <c r="G71" t="s">
        <v>1000</v>
      </c>
    </row>
    <row r="72" spans="1:7">
      <c r="A72" s="19">
        <v>570465</v>
      </c>
      <c r="B72" t="s">
        <v>1022</v>
      </c>
      <c r="C72" s="19">
        <v>210</v>
      </c>
      <c r="D72" t="s">
        <v>1027</v>
      </c>
      <c r="E72" s="19">
        <v>130</v>
      </c>
      <c r="F72" s="19">
        <v>340</v>
      </c>
      <c r="G72" t="s">
        <v>1000</v>
      </c>
    </row>
    <row r="73" spans="1:7">
      <c r="A73" s="19">
        <v>606137</v>
      </c>
      <c r="B73" t="s">
        <v>1032</v>
      </c>
      <c r="C73" s="19">
        <v>410</v>
      </c>
      <c r="D73" t="s">
        <v>1030</v>
      </c>
      <c r="E73" s="19">
        <v>350</v>
      </c>
      <c r="F73" s="19">
        <v>760</v>
      </c>
      <c r="G73" t="s">
        <v>287</v>
      </c>
    </row>
    <row r="74" spans="1:7">
      <c r="A74" s="19">
        <v>603440</v>
      </c>
      <c r="B74" t="s">
        <v>1026</v>
      </c>
      <c r="C74" s="19">
        <v>270</v>
      </c>
      <c r="D74" t="s">
        <v>1033</v>
      </c>
      <c r="E74" s="19">
        <v>210</v>
      </c>
      <c r="F74" s="19">
        <v>480</v>
      </c>
      <c r="G74" t="s">
        <v>287</v>
      </c>
    </row>
    <row r="75" spans="1:7">
      <c r="A75" s="19">
        <v>583374</v>
      </c>
      <c r="B75" t="s">
        <v>1041</v>
      </c>
      <c r="C75" s="19">
        <v>100</v>
      </c>
      <c r="D75" t="s">
        <v>1008</v>
      </c>
      <c r="E75" s="19">
        <v>80</v>
      </c>
      <c r="F75" s="19">
        <v>180</v>
      </c>
      <c r="G75" t="s">
        <v>1000</v>
      </c>
    </row>
    <row r="76" spans="1:7">
      <c r="A76" s="19">
        <v>604338</v>
      </c>
      <c r="B76" t="s">
        <v>1024</v>
      </c>
      <c r="C76" s="19">
        <v>255</v>
      </c>
      <c r="D76" t="s">
        <v>1034</v>
      </c>
      <c r="E76" s="19">
        <v>150</v>
      </c>
      <c r="F76" s="19">
        <v>405</v>
      </c>
      <c r="G76" t="s">
        <v>287</v>
      </c>
    </row>
    <row r="77" spans="1:7">
      <c r="A77" s="19">
        <v>586530</v>
      </c>
      <c r="B77" t="s">
        <v>1015</v>
      </c>
      <c r="C77" s="19">
        <v>260</v>
      </c>
      <c r="D77" t="s">
        <v>1027</v>
      </c>
      <c r="E77" s="19">
        <v>130</v>
      </c>
      <c r="F77" s="19">
        <v>390</v>
      </c>
      <c r="G77" t="s">
        <v>1000</v>
      </c>
    </row>
    <row r="78" spans="1:7">
      <c r="A78" s="19">
        <v>603498</v>
      </c>
      <c r="B78" t="s">
        <v>1009</v>
      </c>
      <c r="C78" s="19">
        <v>160</v>
      </c>
      <c r="D78" t="s">
        <v>1009</v>
      </c>
      <c r="E78" s="19">
        <v>120</v>
      </c>
      <c r="F78" s="19">
        <v>280</v>
      </c>
      <c r="G78" t="s">
        <v>1000</v>
      </c>
    </row>
    <row r="79" spans="1:7">
      <c r="A79" s="19">
        <v>597454</v>
      </c>
      <c r="B79" t="s">
        <v>1006</v>
      </c>
      <c r="C79" s="19">
        <v>230</v>
      </c>
      <c r="D79" t="s">
        <v>1004</v>
      </c>
      <c r="E79" s="19">
        <v>70</v>
      </c>
      <c r="F79" s="19">
        <v>300</v>
      </c>
      <c r="G79" t="s">
        <v>1000</v>
      </c>
    </row>
    <row r="80" spans="1:7">
      <c r="A80" s="19">
        <v>601992</v>
      </c>
      <c r="B80" t="s">
        <v>1001</v>
      </c>
      <c r="C80" s="19">
        <v>215</v>
      </c>
      <c r="D80" t="s">
        <v>1042</v>
      </c>
      <c r="E80" s="19">
        <v>300</v>
      </c>
      <c r="F80" s="19">
        <v>515</v>
      </c>
      <c r="G80" t="s">
        <v>287</v>
      </c>
    </row>
    <row r="81" spans="1:7">
      <c r="A81" s="19">
        <v>605365</v>
      </c>
      <c r="B81" t="s">
        <v>1008</v>
      </c>
      <c r="C81" s="19">
        <v>125</v>
      </c>
      <c r="D81" t="s">
        <v>1009</v>
      </c>
      <c r="E81" s="19">
        <v>120</v>
      </c>
      <c r="F81" s="19">
        <v>245</v>
      </c>
      <c r="G81" t="s">
        <v>1000</v>
      </c>
    </row>
    <row r="82" spans="1:7">
      <c r="A82" s="19">
        <v>600152</v>
      </c>
      <c r="B82" t="s">
        <v>1009</v>
      </c>
      <c r="C82" s="19">
        <v>160</v>
      </c>
      <c r="D82" t="s">
        <v>1019</v>
      </c>
      <c r="E82" s="19">
        <v>160</v>
      </c>
      <c r="F82" s="19">
        <v>320</v>
      </c>
      <c r="G82" t="s">
        <v>1000</v>
      </c>
    </row>
    <row r="83" spans="1:7">
      <c r="A83" s="19">
        <v>602933</v>
      </c>
      <c r="B83" t="s">
        <v>1011</v>
      </c>
      <c r="C83" s="19">
        <v>220</v>
      </c>
      <c r="D83" t="s">
        <v>1025</v>
      </c>
      <c r="E83" s="19">
        <v>165</v>
      </c>
      <c r="F83" s="19">
        <v>385</v>
      </c>
      <c r="G83" t="s">
        <v>1000</v>
      </c>
    </row>
    <row r="84" spans="1:7">
      <c r="A84" s="19">
        <v>597351</v>
      </c>
      <c r="B84" t="s">
        <v>1034</v>
      </c>
      <c r="C84" s="19">
        <v>185</v>
      </c>
      <c r="D84" t="s">
        <v>1008</v>
      </c>
      <c r="E84" s="19">
        <v>80</v>
      </c>
      <c r="F84" s="19">
        <v>265</v>
      </c>
      <c r="G84" t="s">
        <v>1000</v>
      </c>
    </row>
    <row r="85" spans="1:7">
      <c r="A85" s="19">
        <v>593515</v>
      </c>
      <c r="B85" t="s">
        <v>1008</v>
      </c>
      <c r="C85" s="19">
        <v>125</v>
      </c>
      <c r="D85" t="s">
        <v>1012</v>
      </c>
      <c r="E85" s="19">
        <v>110</v>
      </c>
      <c r="F85" s="19">
        <v>235</v>
      </c>
      <c r="G85" t="s">
        <v>1000</v>
      </c>
    </row>
    <row r="86" spans="1:7">
      <c r="A86" s="19">
        <v>605808</v>
      </c>
      <c r="B86" t="s">
        <v>1007</v>
      </c>
      <c r="C86" s="19">
        <v>140</v>
      </c>
      <c r="D86" t="s">
        <v>1009</v>
      </c>
      <c r="E86" s="19">
        <v>120</v>
      </c>
      <c r="F86" s="19">
        <v>260</v>
      </c>
      <c r="G86" t="s">
        <v>1000</v>
      </c>
    </row>
    <row r="87" spans="1:7">
      <c r="A87" s="19">
        <v>594871</v>
      </c>
      <c r="B87" t="s">
        <v>1012</v>
      </c>
      <c r="C87" s="19">
        <v>145</v>
      </c>
      <c r="D87" t="s">
        <v>1004</v>
      </c>
      <c r="E87" s="19">
        <v>70</v>
      </c>
      <c r="F87" s="19">
        <v>215</v>
      </c>
      <c r="G87" t="s">
        <v>1000</v>
      </c>
    </row>
    <row r="88" spans="1:7">
      <c r="A88" s="19">
        <v>597678</v>
      </c>
      <c r="B88" t="s">
        <v>1024</v>
      </c>
      <c r="C88" s="19">
        <v>255</v>
      </c>
      <c r="D88" t="s">
        <v>998</v>
      </c>
      <c r="E88" s="19">
        <v>140</v>
      </c>
      <c r="F88" s="19">
        <v>395</v>
      </c>
      <c r="G88" t="s">
        <v>1000</v>
      </c>
    </row>
    <row r="89" spans="1:7">
      <c r="A89" s="19">
        <v>584272</v>
      </c>
      <c r="B89" t="s">
        <v>1008</v>
      </c>
      <c r="C89" s="19">
        <v>125</v>
      </c>
      <c r="D89" t="s">
        <v>1018</v>
      </c>
      <c r="E89" s="19">
        <v>90</v>
      </c>
      <c r="F89" s="19">
        <v>215</v>
      </c>
      <c r="G89" t="s">
        <v>1000</v>
      </c>
    </row>
    <row r="90" spans="1:7">
      <c r="A90" s="19">
        <v>606089</v>
      </c>
      <c r="B90" t="s">
        <v>1044</v>
      </c>
      <c r="C90" s="19">
        <v>275</v>
      </c>
      <c r="D90" t="s">
        <v>1022</v>
      </c>
      <c r="E90" s="19">
        <v>175</v>
      </c>
      <c r="F90" s="19">
        <v>450</v>
      </c>
      <c r="G90" t="s">
        <v>287</v>
      </c>
    </row>
    <row r="91" spans="1:7">
      <c r="A91" s="19">
        <v>597584</v>
      </c>
      <c r="B91" t="s">
        <v>1027</v>
      </c>
      <c r="C91" s="19">
        <v>170</v>
      </c>
      <c r="D91" t="s">
        <v>1027</v>
      </c>
      <c r="E91" s="19">
        <v>130</v>
      </c>
      <c r="F91" s="19">
        <v>300</v>
      </c>
      <c r="G91" t="s">
        <v>1000</v>
      </c>
    </row>
    <row r="92" spans="1:7">
      <c r="A92" s="19">
        <v>594035</v>
      </c>
      <c r="B92" t="s">
        <v>1003</v>
      </c>
      <c r="C92" s="19">
        <v>150</v>
      </c>
      <c r="D92" t="s">
        <v>1010</v>
      </c>
      <c r="E92" s="19">
        <v>145</v>
      </c>
      <c r="F92" s="19">
        <v>295</v>
      </c>
      <c r="G92" t="s">
        <v>1000</v>
      </c>
    </row>
    <row r="93" spans="1:7">
      <c r="A93" s="19">
        <v>585200</v>
      </c>
      <c r="B93" t="s">
        <v>1018</v>
      </c>
      <c r="C93" s="19">
        <v>135</v>
      </c>
      <c r="D93" t="s">
        <v>1045</v>
      </c>
      <c r="E93" s="19">
        <v>255</v>
      </c>
      <c r="F93" s="19">
        <v>390</v>
      </c>
      <c r="G93" t="s">
        <v>1000</v>
      </c>
    </row>
    <row r="94" spans="1:7">
      <c r="A94" s="19">
        <v>600620</v>
      </c>
      <c r="B94" t="s">
        <v>1033</v>
      </c>
      <c r="C94" s="19">
        <v>245</v>
      </c>
      <c r="D94" t="s">
        <v>1006</v>
      </c>
      <c r="E94" s="19">
        <v>195</v>
      </c>
      <c r="F94" s="19">
        <v>440</v>
      </c>
      <c r="G94" t="s">
        <v>287</v>
      </c>
    </row>
    <row r="95" spans="1:7">
      <c r="A95" s="19">
        <v>601715</v>
      </c>
      <c r="B95" t="s">
        <v>1003</v>
      </c>
      <c r="C95" s="19">
        <v>150</v>
      </c>
      <c r="D95" t="s">
        <v>1012</v>
      </c>
      <c r="E95" s="19">
        <v>110</v>
      </c>
      <c r="F95" s="19">
        <v>260</v>
      </c>
      <c r="G95" t="s">
        <v>1000</v>
      </c>
    </row>
    <row r="96" spans="1:7">
      <c r="A96" s="19">
        <v>585427</v>
      </c>
      <c r="B96" t="s">
        <v>998</v>
      </c>
      <c r="C96" s="19">
        <v>175</v>
      </c>
      <c r="D96" t="s">
        <v>1003</v>
      </c>
      <c r="E96" s="19">
        <v>115</v>
      </c>
      <c r="F96" s="19">
        <v>290</v>
      </c>
      <c r="G96" t="s">
        <v>1000</v>
      </c>
    </row>
    <row r="97" spans="1:7">
      <c r="A97" s="19">
        <v>601706</v>
      </c>
      <c r="B97" t="s">
        <v>1033</v>
      </c>
      <c r="C97" s="19">
        <v>245</v>
      </c>
      <c r="D97" t="s">
        <v>1045</v>
      </c>
      <c r="E97" s="19">
        <v>255</v>
      </c>
      <c r="F97" s="19">
        <v>500</v>
      </c>
      <c r="G97" t="s">
        <v>287</v>
      </c>
    </row>
    <row r="98" spans="1:7">
      <c r="A98" s="19">
        <v>593672</v>
      </c>
      <c r="B98" t="s">
        <v>999</v>
      </c>
      <c r="C98" s="19">
        <v>165</v>
      </c>
      <c r="D98" t="s">
        <v>1009</v>
      </c>
      <c r="E98" s="19">
        <v>120</v>
      </c>
      <c r="F98" s="19">
        <v>285</v>
      </c>
      <c r="G98" t="s">
        <v>1000</v>
      </c>
    </row>
    <row r="99" spans="1:7">
      <c r="A99" s="19">
        <v>593005</v>
      </c>
      <c r="B99" t="s">
        <v>1012</v>
      </c>
      <c r="C99" s="19">
        <v>145</v>
      </c>
      <c r="D99" t="s">
        <v>1031</v>
      </c>
      <c r="E99" s="19">
        <v>75</v>
      </c>
      <c r="F99" s="19">
        <v>220</v>
      </c>
      <c r="G99" t="s">
        <v>1000</v>
      </c>
    </row>
    <row r="100" spans="1:7">
      <c r="A100" s="19">
        <v>603474</v>
      </c>
      <c r="B100" t="s">
        <v>1001</v>
      </c>
      <c r="C100" s="19">
        <v>215</v>
      </c>
      <c r="D100" t="s">
        <v>1014</v>
      </c>
      <c r="E100" s="19">
        <v>215</v>
      </c>
      <c r="F100" s="19">
        <v>430</v>
      </c>
      <c r="G100" t="s">
        <v>287</v>
      </c>
    </row>
    <row r="101" spans="1:7">
      <c r="A101" s="19">
        <v>606075</v>
      </c>
      <c r="B101" t="s">
        <v>1045</v>
      </c>
      <c r="C101" s="19">
        <v>295</v>
      </c>
      <c r="D101" t="s">
        <v>1046</v>
      </c>
      <c r="E101" s="19">
        <v>310</v>
      </c>
      <c r="F101" s="19">
        <v>605</v>
      </c>
      <c r="G101" t="s">
        <v>287</v>
      </c>
    </row>
    <row r="102" spans="1:7">
      <c r="A102" s="19">
        <v>601674</v>
      </c>
      <c r="B102" t="s">
        <v>1018</v>
      </c>
      <c r="C102" s="19">
        <v>135</v>
      </c>
      <c r="D102" t="s">
        <v>1037</v>
      </c>
      <c r="E102" s="19">
        <v>85</v>
      </c>
      <c r="F102" s="19">
        <v>220</v>
      </c>
      <c r="G102" t="s">
        <v>1000</v>
      </c>
    </row>
    <row r="103" spans="1:7">
      <c r="A103" s="19">
        <v>602179</v>
      </c>
      <c r="B103" t="s">
        <v>1034</v>
      </c>
      <c r="C103" s="19">
        <v>185</v>
      </c>
      <c r="D103" t="s">
        <v>1010</v>
      </c>
      <c r="E103" s="19">
        <v>145</v>
      </c>
      <c r="F103" s="19">
        <v>330</v>
      </c>
      <c r="G103" t="s">
        <v>1000</v>
      </c>
    </row>
    <row r="104" spans="1:7">
      <c r="A104" s="19">
        <v>602376</v>
      </c>
      <c r="B104" t="s">
        <v>999</v>
      </c>
      <c r="C104" s="19">
        <v>165</v>
      </c>
      <c r="D104" t="s">
        <v>999</v>
      </c>
      <c r="E104" s="19">
        <v>125</v>
      </c>
      <c r="F104" s="19">
        <v>290</v>
      </c>
      <c r="G104" t="s">
        <v>1000</v>
      </c>
    </row>
    <row r="105" spans="1:7">
      <c r="A105" s="19">
        <v>602869</v>
      </c>
      <c r="B105" t="s">
        <v>1018</v>
      </c>
      <c r="C105" s="19">
        <v>135</v>
      </c>
      <c r="D105" t="s">
        <v>1007</v>
      </c>
      <c r="E105" s="19">
        <v>100</v>
      </c>
      <c r="F105" s="19">
        <v>235</v>
      </c>
      <c r="G105" t="s">
        <v>1000</v>
      </c>
    </row>
    <row r="106" spans="1:7">
      <c r="A106" s="19">
        <v>603814</v>
      </c>
      <c r="B106" t="s">
        <v>1011</v>
      </c>
      <c r="C106" s="19">
        <v>220</v>
      </c>
      <c r="D106" t="s">
        <v>1036</v>
      </c>
      <c r="E106" s="19">
        <v>250</v>
      </c>
      <c r="F106" s="19">
        <v>470</v>
      </c>
      <c r="G106" t="s">
        <v>287</v>
      </c>
    </row>
    <row r="107" spans="1:7">
      <c r="A107" s="19">
        <v>604054</v>
      </c>
      <c r="B107" t="s">
        <v>1025</v>
      </c>
      <c r="C107" s="19">
        <v>195</v>
      </c>
      <c r="D107" t="s">
        <v>998</v>
      </c>
      <c r="E107" s="19">
        <v>140</v>
      </c>
      <c r="F107" s="19">
        <v>335</v>
      </c>
      <c r="G107" t="s">
        <v>1000</v>
      </c>
    </row>
    <row r="108" spans="1:7">
      <c r="A108" s="19">
        <v>601335</v>
      </c>
      <c r="B108" t="s">
        <v>1047</v>
      </c>
      <c r="C108" s="19">
        <v>280</v>
      </c>
      <c r="D108" t="s">
        <v>1006</v>
      </c>
      <c r="E108" s="19">
        <v>195</v>
      </c>
      <c r="F108" s="19">
        <v>475</v>
      </c>
      <c r="G108" t="s">
        <v>287</v>
      </c>
    </row>
    <row r="109" spans="1:7">
      <c r="A109" s="19">
        <v>605379</v>
      </c>
      <c r="B109" t="s">
        <v>1014</v>
      </c>
      <c r="C109" s="19">
        <v>250</v>
      </c>
      <c r="D109" t="s">
        <v>1003</v>
      </c>
      <c r="E109" s="19">
        <v>115</v>
      </c>
      <c r="F109" s="19">
        <v>365</v>
      </c>
      <c r="G109" t="s">
        <v>1000</v>
      </c>
    </row>
    <row r="110" spans="1:7">
      <c r="A110" s="19">
        <v>605773</v>
      </c>
      <c r="B110" t="s">
        <v>1034</v>
      </c>
      <c r="C110" s="19">
        <v>185</v>
      </c>
      <c r="D110" t="s">
        <v>1001</v>
      </c>
      <c r="E110" s="19">
        <v>180</v>
      </c>
      <c r="F110" s="19">
        <v>365</v>
      </c>
      <c r="G110" t="s">
        <v>1000</v>
      </c>
    </row>
    <row r="111" spans="1:7">
      <c r="A111" s="19">
        <v>593453</v>
      </c>
      <c r="B111" t="s">
        <v>1010</v>
      </c>
      <c r="C111" s="19">
        <v>180</v>
      </c>
      <c r="D111" t="s">
        <v>1022</v>
      </c>
      <c r="E111" s="19">
        <v>175</v>
      </c>
      <c r="F111" s="19">
        <v>355</v>
      </c>
      <c r="G111" t="s">
        <v>1000</v>
      </c>
    </row>
    <row r="112" spans="1:7">
      <c r="A112" s="19">
        <v>600367</v>
      </c>
      <c r="B112" t="s">
        <v>1003</v>
      </c>
      <c r="C112" s="19">
        <v>150</v>
      </c>
      <c r="D112" t="s">
        <v>1003</v>
      </c>
      <c r="E112" s="19">
        <v>115</v>
      </c>
      <c r="F112" s="19">
        <v>265</v>
      </c>
      <c r="G112" t="s">
        <v>1000</v>
      </c>
    </row>
    <row r="113" spans="1:7">
      <c r="A113" s="19">
        <v>602011</v>
      </c>
      <c r="B113" t="s">
        <v>1047</v>
      </c>
      <c r="C113" s="19">
        <v>280</v>
      </c>
      <c r="D113" t="s">
        <v>1044</v>
      </c>
      <c r="E113" s="19">
        <v>235</v>
      </c>
      <c r="F113" s="19">
        <v>515</v>
      </c>
      <c r="G113" t="s">
        <v>287</v>
      </c>
    </row>
    <row r="114" spans="1:7">
      <c r="A114" s="19">
        <v>584940</v>
      </c>
      <c r="B114" t="s">
        <v>999</v>
      </c>
      <c r="C114" s="19">
        <v>165</v>
      </c>
      <c r="D114" t="s">
        <v>1003</v>
      </c>
      <c r="E114" s="19">
        <v>115</v>
      </c>
      <c r="F114" s="19">
        <v>280</v>
      </c>
      <c r="G114" t="s">
        <v>1000</v>
      </c>
    </row>
    <row r="115" spans="1:7">
      <c r="A115" s="19">
        <v>595341</v>
      </c>
      <c r="B115" t="s">
        <v>1025</v>
      </c>
      <c r="C115" s="19">
        <v>195</v>
      </c>
      <c r="D115" t="s">
        <v>1009</v>
      </c>
      <c r="E115" s="19">
        <v>120</v>
      </c>
      <c r="F115" s="19">
        <v>315</v>
      </c>
      <c r="G115" t="s">
        <v>1000</v>
      </c>
    </row>
    <row r="116" spans="1:7">
      <c r="A116" s="19">
        <v>605559</v>
      </c>
      <c r="B116" t="s">
        <v>1012</v>
      </c>
      <c r="C116" s="19">
        <v>145</v>
      </c>
      <c r="D116" t="s">
        <v>1025</v>
      </c>
      <c r="E116" s="19">
        <v>165</v>
      </c>
      <c r="F116" s="19">
        <v>310</v>
      </c>
      <c r="G116" t="s">
        <v>1000</v>
      </c>
    </row>
    <row r="117" spans="1:7">
      <c r="A117" s="19">
        <v>603223</v>
      </c>
      <c r="B117" t="s">
        <v>999</v>
      </c>
      <c r="C117" s="19">
        <v>165</v>
      </c>
      <c r="D117" t="s">
        <v>1007</v>
      </c>
      <c r="E117" s="19">
        <v>100</v>
      </c>
      <c r="F117" s="19">
        <v>265</v>
      </c>
      <c r="G117" t="s">
        <v>1000</v>
      </c>
    </row>
    <row r="118" spans="1:7">
      <c r="A118" s="19">
        <v>602623</v>
      </c>
      <c r="B118" t="s">
        <v>1012</v>
      </c>
      <c r="C118" s="19">
        <v>145</v>
      </c>
      <c r="D118" t="s">
        <v>1004</v>
      </c>
      <c r="E118" s="19">
        <v>70</v>
      </c>
      <c r="F118" s="19">
        <v>215</v>
      </c>
      <c r="G118" t="s">
        <v>1000</v>
      </c>
    </row>
    <row r="119" spans="1:7">
      <c r="A119" s="19">
        <v>591884</v>
      </c>
      <c r="B119" t="s">
        <v>1001</v>
      </c>
      <c r="C119" s="19">
        <v>215</v>
      </c>
      <c r="D119" t="s">
        <v>1020</v>
      </c>
      <c r="E119" s="19">
        <v>65</v>
      </c>
      <c r="F119" s="19">
        <v>280</v>
      </c>
      <c r="G119" t="s">
        <v>1000</v>
      </c>
    </row>
    <row r="120" spans="1:7">
      <c r="A120" s="19">
        <v>602712</v>
      </c>
      <c r="B120" t="s">
        <v>1007</v>
      </c>
      <c r="C120" s="19">
        <v>140</v>
      </c>
      <c r="D120" t="s">
        <v>1004</v>
      </c>
      <c r="E120" s="19">
        <v>70</v>
      </c>
      <c r="F120" s="19">
        <v>210</v>
      </c>
      <c r="G120" t="s">
        <v>1000</v>
      </c>
    </row>
    <row r="121" spans="1:7">
      <c r="A121" s="19">
        <v>600347</v>
      </c>
      <c r="B121" t="s">
        <v>1015</v>
      </c>
      <c r="C121" s="19">
        <v>260</v>
      </c>
      <c r="D121" t="s">
        <v>1048</v>
      </c>
      <c r="E121" s="19">
        <v>325</v>
      </c>
      <c r="F121" s="19">
        <v>585</v>
      </c>
      <c r="G121" t="s">
        <v>287</v>
      </c>
    </row>
    <row r="122" spans="1:7">
      <c r="A122" s="19">
        <v>592233</v>
      </c>
      <c r="B122" t="s">
        <v>1001</v>
      </c>
      <c r="C122" s="19">
        <v>215</v>
      </c>
      <c r="D122" t="s">
        <v>1028</v>
      </c>
      <c r="E122" s="19">
        <v>200</v>
      </c>
      <c r="F122" s="19">
        <v>415</v>
      </c>
      <c r="G122" t="s">
        <v>287</v>
      </c>
    </row>
    <row r="123" spans="1:7">
      <c r="A123" s="19">
        <v>598508</v>
      </c>
      <c r="B123" t="s">
        <v>1010</v>
      </c>
      <c r="C123" s="19">
        <v>180</v>
      </c>
      <c r="D123" t="s">
        <v>1004</v>
      </c>
      <c r="E123" s="19">
        <v>70</v>
      </c>
      <c r="F123" s="19">
        <v>250</v>
      </c>
      <c r="G123" t="s">
        <v>1000</v>
      </c>
    </row>
    <row r="124" spans="1:7">
      <c r="A124" s="19">
        <v>597449</v>
      </c>
      <c r="B124" t="s">
        <v>1025</v>
      </c>
      <c r="C124" s="19">
        <v>195</v>
      </c>
      <c r="D124" t="s">
        <v>1009</v>
      </c>
      <c r="E124" s="19">
        <v>120</v>
      </c>
      <c r="F124" s="19">
        <v>315</v>
      </c>
      <c r="G124" t="s">
        <v>1000</v>
      </c>
    </row>
    <row r="125" spans="1:7">
      <c r="A125" s="19">
        <v>601712</v>
      </c>
      <c r="B125" t="s">
        <v>1044</v>
      </c>
      <c r="C125" s="19">
        <v>275</v>
      </c>
      <c r="D125" t="s">
        <v>1045</v>
      </c>
      <c r="E125" s="19">
        <v>255</v>
      </c>
      <c r="F125" s="19">
        <v>530</v>
      </c>
      <c r="G125" t="s">
        <v>287</v>
      </c>
    </row>
    <row r="126" spans="1:7">
      <c r="A126" s="19">
        <v>596670</v>
      </c>
      <c r="B126" t="s">
        <v>1008</v>
      </c>
      <c r="C126" s="19">
        <v>125</v>
      </c>
      <c r="D126" t="s">
        <v>1037</v>
      </c>
      <c r="E126" s="19">
        <v>85</v>
      </c>
      <c r="F126" s="19">
        <v>210</v>
      </c>
      <c r="G126" t="s">
        <v>1000</v>
      </c>
    </row>
    <row r="127" spans="1:7">
      <c r="A127" s="19">
        <v>605199</v>
      </c>
      <c r="B127" t="s">
        <v>1028</v>
      </c>
      <c r="C127" s="19">
        <v>240</v>
      </c>
      <c r="D127" t="s">
        <v>1034</v>
      </c>
      <c r="E127" s="19">
        <v>150</v>
      </c>
      <c r="F127" s="19">
        <v>390</v>
      </c>
      <c r="G127" t="s">
        <v>1000</v>
      </c>
    </row>
    <row r="128" spans="1:7">
      <c r="A128" s="19">
        <v>591879</v>
      </c>
      <c r="B128" t="s">
        <v>1007</v>
      </c>
      <c r="C128" s="19">
        <v>140</v>
      </c>
      <c r="D128" t="s">
        <v>1012</v>
      </c>
      <c r="E128" s="19">
        <v>110</v>
      </c>
      <c r="F128" s="19">
        <v>250</v>
      </c>
      <c r="G128" t="s">
        <v>1000</v>
      </c>
    </row>
    <row r="129" spans="1:7">
      <c r="A129" s="19">
        <v>594117</v>
      </c>
      <c r="B129" t="s">
        <v>1010</v>
      </c>
      <c r="C129" s="19">
        <v>180</v>
      </c>
      <c r="D129" t="s">
        <v>1018</v>
      </c>
      <c r="E129" s="19">
        <v>90</v>
      </c>
      <c r="F129" s="19">
        <v>270</v>
      </c>
      <c r="G129" t="s">
        <v>1000</v>
      </c>
    </row>
    <row r="130" spans="1:7">
      <c r="A130" s="19">
        <v>598116</v>
      </c>
      <c r="B130" t="s">
        <v>1009</v>
      </c>
      <c r="C130" s="19">
        <v>160</v>
      </c>
      <c r="D130" t="s">
        <v>1015</v>
      </c>
      <c r="E130" s="19">
        <v>225</v>
      </c>
      <c r="F130" s="19">
        <v>385</v>
      </c>
      <c r="G130" t="s">
        <v>1000</v>
      </c>
    </row>
    <row r="131" spans="1:7">
      <c r="A131" s="19">
        <v>597479</v>
      </c>
      <c r="B131" t="s">
        <v>1011</v>
      </c>
      <c r="C131" s="19">
        <v>220</v>
      </c>
      <c r="D131" t="s">
        <v>1028</v>
      </c>
      <c r="E131" s="19">
        <v>200</v>
      </c>
      <c r="F131" s="19">
        <v>420</v>
      </c>
      <c r="G131" t="s">
        <v>287</v>
      </c>
    </row>
    <row r="132" spans="1:7">
      <c r="A132" s="19">
        <v>606066</v>
      </c>
      <c r="B132" t="s">
        <v>1033</v>
      </c>
      <c r="C132" s="19">
        <v>245</v>
      </c>
      <c r="D132" t="s">
        <v>1034</v>
      </c>
      <c r="E132" s="19">
        <v>150</v>
      </c>
      <c r="F132" s="19">
        <v>395</v>
      </c>
      <c r="G132" t="s">
        <v>1000</v>
      </c>
    </row>
    <row r="133" spans="1:7">
      <c r="A133" s="19">
        <v>573163</v>
      </c>
      <c r="B133" t="s">
        <v>1047</v>
      </c>
      <c r="C133" s="19">
        <v>280</v>
      </c>
      <c r="D133" t="s">
        <v>1022</v>
      </c>
      <c r="E133" s="19">
        <v>175</v>
      </c>
      <c r="F133" s="19">
        <v>455</v>
      </c>
      <c r="G133" t="s">
        <v>287</v>
      </c>
    </row>
    <row r="134" spans="1:7">
      <c r="A134" s="19">
        <v>606254</v>
      </c>
      <c r="B134" t="s">
        <v>1019</v>
      </c>
      <c r="C134" s="19">
        <v>190</v>
      </c>
      <c r="D134" t="s">
        <v>998</v>
      </c>
      <c r="E134" s="19">
        <v>140</v>
      </c>
      <c r="F134" s="19">
        <v>330</v>
      </c>
      <c r="G134" t="s">
        <v>1000</v>
      </c>
    </row>
    <row r="135" spans="1:7">
      <c r="A135" s="19">
        <v>606029</v>
      </c>
      <c r="B135" t="s">
        <v>1028</v>
      </c>
      <c r="C135" s="19">
        <v>240</v>
      </c>
      <c r="D135" t="s">
        <v>1011</v>
      </c>
      <c r="E135" s="19">
        <v>190</v>
      </c>
      <c r="F135" s="19">
        <v>430</v>
      </c>
      <c r="G135" t="s">
        <v>287</v>
      </c>
    </row>
    <row r="136" spans="1:7">
      <c r="A136" s="19">
        <v>603560</v>
      </c>
      <c r="B136" t="s">
        <v>1045</v>
      </c>
      <c r="C136" s="19">
        <v>295</v>
      </c>
      <c r="D136" t="s">
        <v>1044</v>
      </c>
      <c r="E136" s="19">
        <v>235</v>
      </c>
      <c r="F136" s="19">
        <v>530</v>
      </c>
      <c r="G136" t="s">
        <v>287</v>
      </c>
    </row>
    <row r="137" spans="1:7">
      <c r="A137" s="19">
        <v>583862</v>
      </c>
      <c r="B137" t="s">
        <v>1019</v>
      </c>
      <c r="C137" s="19">
        <v>190</v>
      </c>
      <c r="D137" t="s">
        <v>1002</v>
      </c>
      <c r="E137" s="19">
        <v>260</v>
      </c>
      <c r="F137" s="19">
        <v>450</v>
      </c>
      <c r="G137" t="s">
        <v>287</v>
      </c>
    </row>
    <row r="138" spans="1:7">
      <c r="A138" s="19">
        <v>580870</v>
      </c>
      <c r="B138" t="s">
        <v>1049</v>
      </c>
      <c r="C138" s="19">
        <v>80</v>
      </c>
      <c r="D138" t="s">
        <v>1050</v>
      </c>
      <c r="E138" s="19">
        <v>25</v>
      </c>
      <c r="F138" s="19">
        <v>105</v>
      </c>
      <c r="G138" t="s">
        <v>1000</v>
      </c>
    </row>
    <row r="139" spans="1:7">
      <c r="A139" s="19">
        <v>603564</v>
      </c>
      <c r="B139" t="s">
        <v>1040</v>
      </c>
      <c r="C139" s="19">
        <v>315</v>
      </c>
      <c r="D139" t="s">
        <v>1027</v>
      </c>
      <c r="E139" s="19">
        <v>130</v>
      </c>
      <c r="F139" s="19">
        <v>445</v>
      </c>
      <c r="G139" t="s">
        <v>287</v>
      </c>
    </row>
    <row r="140" spans="1:7">
      <c r="A140" s="19">
        <v>592782</v>
      </c>
      <c r="B140" t="s">
        <v>1012</v>
      </c>
      <c r="C140" s="19">
        <v>145</v>
      </c>
      <c r="D140" t="s">
        <v>1008</v>
      </c>
      <c r="E140" s="19">
        <v>80</v>
      </c>
      <c r="F140" s="19">
        <v>225</v>
      </c>
      <c r="G140" t="s">
        <v>1000</v>
      </c>
    </row>
    <row r="141" spans="1:7">
      <c r="A141" s="19">
        <v>581306</v>
      </c>
      <c r="B141" t="s">
        <v>1038</v>
      </c>
      <c r="C141" s="19">
        <v>310</v>
      </c>
      <c r="D141" t="s">
        <v>1005</v>
      </c>
      <c r="E141" s="19">
        <v>335</v>
      </c>
      <c r="F141" s="19">
        <v>645</v>
      </c>
      <c r="G141" t="s">
        <v>287</v>
      </c>
    </row>
    <row r="142" spans="1:7">
      <c r="A142" s="19">
        <v>582672</v>
      </c>
      <c r="B142" t="s">
        <v>1002</v>
      </c>
      <c r="C142" s="19">
        <v>300</v>
      </c>
      <c r="D142" t="s">
        <v>1051</v>
      </c>
      <c r="E142" s="19">
        <v>285</v>
      </c>
      <c r="F142" s="19">
        <v>585</v>
      </c>
      <c r="G142" t="s">
        <v>287</v>
      </c>
    </row>
    <row r="143" spans="1:7">
      <c r="A143" s="19">
        <v>605216</v>
      </c>
      <c r="B143" t="s">
        <v>1044</v>
      </c>
      <c r="C143" s="19">
        <v>275</v>
      </c>
      <c r="D143" t="s">
        <v>1035</v>
      </c>
      <c r="E143" s="19">
        <v>320</v>
      </c>
      <c r="F143" s="19">
        <v>595</v>
      </c>
      <c r="G143" t="s">
        <v>287</v>
      </c>
    </row>
    <row r="144" spans="1:7">
      <c r="A144" s="19">
        <v>583472</v>
      </c>
      <c r="B144" t="s">
        <v>1038</v>
      </c>
      <c r="C144" s="19">
        <v>310</v>
      </c>
      <c r="D144" t="s">
        <v>1052</v>
      </c>
      <c r="E144" s="19">
        <v>330</v>
      </c>
      <c r="F144" s="19">
        <v>640</v>
      </c>
      <c r="G144" t="s">
        <v>287</v>
      </c>
    </row>
    <row r="145" spans="1:7">
      <c r="A145" s="19">
        <v>602079</v>
      </c>
      <c r="B145" t="s">
        <v>1028</v>
      </c>
      <c r="C145" s="19">
        <v>240</v>
      </c>
      <c r="D145" t="s">
        <v>998</v>
      </c>
      <c r="E145" s="19">
        <v>140</v>
      </c>
      <c r="F145" s="19">
        <v>380</v>
      </c>
      <c r="G145" t="s">
        <v>1000</v>
      </c>
    </row>
    <row r="146" spans="1:7">
      <c r="A146" s="19">
        <v>572455</v>
      </c>
      <c r="B146" t="s">
        <v>1028</v>
      </c>
      <c r="C146" s="19">
        <v>240</v>
      </c>
      <c r="D146" t="s">
        <v>1033</v>
      </c>
      <c r="E146" s="19">
        <v>210</v>
      </c>
      <c r="F146" s="19">
        <v>450</v>
      </c>
      <c r="G146" t="s">
        <v>287</v>
      </c>
    </row>
    <row r="147" spans="1:7">
      <c r="A147" s="19">
        <v>606062</v>
      </c>
      <c r="B147" t="s">
        <v>1045</v>
      </c>
      <c r="C147" s="19">
        <v>295</v>
      </c>
      <c r="D147" t="s">
        <v>1014</v>
      </c>
      <c r="E147" s="19">
        <v>215</v>
      </c>
      <c r="F147" s="19">
        <v>510</v>
      </c>
      <c r="G147" t="s">
        <v>287</v>
      </c>
    </row>
    <row r="148" spans="1:7">
      <c r="A148" s="19">
        <v>606256</v>
      </c>
      <c r="B148" t="s">
        <v>1022</v>
      </c>
      <c r="C148" s="19">
        <v>210</v>
      </c>
      <c r="D148" t="s">
        <v>1022</v>
      </c>
      <c r="E148" s="19">
        <v>175</v>
      </c>
      <c r="F148" s="19">
        <v>385</v>
      </c>
      <c r="G148" t="s">
        <v>1000</v>
      </c>
    </row>
    <row r="149" spans="1:7">
      <c r="A149" s="19">
        <v>601542</v>
      </c>
      <c r="B149" t="s">
        <v>1011</v>
      </c>
      <c r="C149" s="19">
        <v>220</v>
      </c>
      <c r="D149" t="s">
        <v>1036</v>
      </c>
      <c r="E149" s="19">
        <v>250</v>
      </c>
      <c r="F149" s="19">
        <v>470</v>
      </c>
      <c r="G149" t="s">
        <v>287</v>
      </c>
    </row>
    <row r="150" spans="1:7">
      <c r="A150" s="19">
        <v>602915</v>
      </c>
      <c r="B150" t="s">
        <v>1025</v>
      </c>
      <c r="C150" s="19">
        <v>195</v>
      </c>
      <c r="D150" t="s">
        <v>1010</v>
      </c>
      <c r="E150" s="19">
        <v>145</v>
      </c>
      <c r="F150" s="19">
        <v>340</v>
      </c>
      <c r="G150" t="s">
        <v>1000</v>
      </c>
    </row>
    <row r="151" spans="1:7">
      <c r="A151" s="19">
        <v>603781</v>
      </c>
      <c r="B151" t="s">
        <v>1008</v>
      </c>
      <c r="C151" s="19">
        <v>125</v>
      </c>
      <c r="D151" t="s">
        <v>1001</v>
      </c>
      <c r="E151" s="19">
        <v>180</v>
      </c>
      <c r="F151" s="19">
        <v>305</v>
      </c>
      <c r="G151" t="s">
        <v>1000</v>
      </c>
    </row>
    <row r="152" spans="1:7">
      <c r="A152" s="19">
        <v>602459</v>
      </c>
      <c r="B152" t="s">
        <v>1013</v>
      </c>
      <c r="C152" s="19">
        <v>95</v>
      </c>
      <c r="D152" t="s">
        <v>1027</v>
      </c>
      <c r="E152" s="19">
        <v>130</v>
      </c>
      <c r="F152" s="19">
        <v>225</v>
      </c>
      <c r="G152" t="s">
        <v>1000</v>
      </c>
    </row>
    <row r="153" spans="1:7">
      <c r="A153" s="19">
        <v>573973</v>
      </c>
      <c r="B153" t="s">
        <v>1014</v>
      </c>
      <c r="C153" s="19">
        <v>250</v>
      </c>
      <c r="D153" t="s">
        <v>1040</v>
      </c>
      <c r="E153" s="19">
        <v>270</v>
      </c>
      <c r="F153" s="19">
        <v>520</v>
      </c>
      <c r="G153" t="s">
        <v>287</v>
      </c>
    </row>
    <row r="154" spans="1:7">
      <c r="A154" s="19">
        <v>600107</v>
      </c>
      <c r="B154" t="s">
        <v>1006</v>
      </c>
      <c r="C154" s="19">
        <v>230</v>
      </c>
      <c r="D154" t="s">
        <v>1027</v>
      </c>
      <c r="E154" s="19">
        <v>130</v>
      </c>
      <c r="F154" s="19">
        <v>360</v>
      </c>
      <c r="G154" t="s">
        <v>1000</v>
      </c>
    </row>
    <row r="155" spans="1:7">
      <c r="A155" s="19">
        <v>586939</v>
      </c>
      <c r="B155" t="s">
        <v>1028</v>
      </c>
      <c r="C155" s="19">
        <v>240</v>
      </c>
      <c r="D155" t="s">
        <v>1038</v>
      </c>
      <c r="E155" s="19">
        <v>265</v>
      </c>
      <c r="F155" s="19">
        <v>505</v>
      </c>
      <c r="G155" t="s">
        <v>287</v>
      </c>
    </row>
    <row r="156" spans="1:7">
      <c r="A156" s="19">
        <v>572379</v>
      </c>
      <c r="B156" t="s">
        <v>1033</v>
      </c>
      <c r="C156" s="19">
        <v>245</v>
      </c>
      <c r="D156" t="s">
        <v>1024</v>
      </c>
      <c r="E156" s="19">
        <v>220</v>
      </c>
      <c r="F156" s="19">
        <v>465</v>
      </c>
      <c r="G156" t="s">
        <v>287</v>
      </c>
    </row>
    <row r="157" spans="1:7">
      <c r="A157" s="19">
        <v>572418</v>
      </c>
      <c r="B157" t="s">
        <v>1047</v>
      </c>
      <c r="C157" s="19">
        <v>280</v>
      </c>
      <c r="D157" t="s">
        <v>1006</v>
      </c>
      <c r="E157" s="19">
        <v>195</v>
      </c>
      <c r="F157" s="19">
        <v>475</v>
      </c>
      <c r="G157" t="s">
        <v>287</v>
      </c>
    </row>
    <row r="158" spans="1:7">
      <c r="A158" s="19">
        <v>600771</v>
      </c>
      <c r="B158" t="s">
        <v>1026</v>
      </c>
      <c r="C158" s="19">
        <v>270</v>
      </c>
      <c r="D158" t="s">
        <v>1042</v>
      </c>
      <c r="E158" s="19">
        <v>300</v>
      </c>
      <c r="F158" s="19">
        <v>570</v>
      </c>
      <c r="G158" t="s">
        <v>287</v>
      </c>
    </row>
    <row r="159" spans="1:7">
      <c r="A159" s="19">
        <v>600046</v>
      </c>
      <c r="B159" t="s">
        <v>1007</v>
      </c>
      <c r="C159" s="19">
        <v>140</v>
      </c>
      <c r="D159" t="s">
        <v>1007</v>
      </c>
      <c r="E159" s="19">
        <v>100</v>
      </c>
      <c r="F159" s="19">
        <v>240</v>
      </c>
      <c r="G159" t="s">
        <v>1000</v>
      </c>
    </row>
    <row r="160" spans="1:7">
      <c r="A160" s="19">
        <v>600119</v>
      </c>
      <c r="B160" t="s">
        <v>1034</v>
      </c>
      <c r="C160" s="19">
        <v>185</v>
      </c>
      <c r="D160" t="s">
        <v>1027</v>
      </c>
      <c r="E160" s="19">
        <v>130</v>
      </c>
      <c r="F160" s="19">
        <v>315</v>
      </c>
      <c r="G160" t="s">
        <v>1000</v>
      </c>
    </row>
    <row r="161" spans="1:7">
      <c r="A161" s="19">
        <v>570246</v>
      </c>
      <c r="B161" t="s">
        <v>1003</v>
      </c>
      <c r="C161" s="19">
        <v>150</v>
      </c>
      <c r="D161" t="s">
        <v>1004</v>
      </c>
      <c r="E161" s="19">
        <v>70</v>
      </c>
      <c r="F161" s="19">
        <v>220</v>
      </c>
      <c r="G161" t="s">
        <v>1000</v>
      </c>
    </row>
    <row r="162" spans="1:7">
      <c r="A162" s="19">
        <v>603021</v>
      </c>
      <c r="B162" t="s">
        <v>1012</v>
      </c>
      <c r="C162" s="19">
        <v>145</v>
      </c>
      <c r="D162" t="s">
        <v>1018</v>
      </c>
      <c r="E162" s="19">
        <v>90</v>
      </c>
      <c r="F162" s="19">
        <v>235</v>
      </c>
      <c r="G162" t="s">
        <v>1000</v>
      </c>
    </row>
    <row r="163" spans="1:7">
      <c r="A163" s="19">
        <v>600183</v>
      </c>
      <c r="B163" t="s">
        <v>1012</v>
      </c>
      <c r="C163" s="19">
        <v>145</v>
      </c>
      <c r="D163" t="s">
        <v>1037</v>
      </c>
      <c r="E163" s="19">
        <v>85</v>
      </c>
      <c r="F163" s="19">
        <v>230</v>
      </c>
      <c r="G163" t="s">
        <v>1000</v>
      </c>
    </row>
    <row r="164" spans="1:7">
      <c r="A164" s="19">
        <v>601799</v>
      </c>
      <c r="B164" t="s">
        <v>1007</v>
      </c>
      <c r="C164" s="19">
        <v>140</v>
      </c>
      <c r="D164" t="s">
        <v>1020</v>
      </c>
      <c r="E164" s="19">
        <v>65</v>
      </c>
      <c r="F164" s="19">
        <v>205</v>
      </c>
      <c r="G164" t="s">
        <v>1000</v>
      </c>
    </row>
    <row r="165" spans="1:7">
      <c r="A165" s="19">
        <v>600085</v>
      </c>
      <c r="B165" t="s">
        <v>1009</v>
      </c>
      <c r="C165" s="19">
        <v>160</v>
      </c>
      <c r="D165" t="s">
        <v>1034</v>
      </c>
      <c r="E165" s="19">
        <v>150</v>
      </c>
      <c r="F165" s="19">
        <v>310</v>
      </c>
      <c r="G165" t="s">
        <v>1000</v>
      </c>
    </row>
    <row r="166" spans="1:7">
      <c r="A166" s="19">
        <v>584472</v>
      </c>
      <c r="B166" t="s">
        <v>1019</v>
      </c>
      <c r="C166" s="19">
        <v>190</v>
      </c>
      <c r="D166" t="s">
        <v>1033</v>
      </c>
      <c r="E166" s="19">
        <v>210</v>
      </c>
      <c r="F166" s="19">
        <v>400</v>
      </c>
      <c r="G166" t="s">
        <v>287</v>
      </c>
    </row>
    <row r="167" spans="1:7">
      <c r="A167" s="19">
        <v>601169</v>
      </c>
      <c r="B167" t="s">
        <v>1009</v>
      </c>
      <c r="C167" s="19">
        <v>160</v>
      </c>
      <c r="D167" t="s">
        <v>1034</v>
      </c>
      <c r="E167" s="19">
        <v>150</v>
      </c>
      <c r="F167" s="19">
        <v>310</v>
      </c>
      <c r="G167" t="s">
        <v>1000</v>
      </c>
    </row>
    <row r="168" spans="1:7">
      <c r="A168" s="19">
        <v>590323</v>
      </c>
      <c r="B168" t="s">
        <v>1011</v>
      </c>
      <c r="C168" s="19">
        <v>220</v>
      </c>
      <c r="D168" t="s">
        <v>1027</v>
      </c>
      <c r="E168" s="19">
        <v>130</v>
      </c>
      <c r="F168" s="19">
        <v>350</v>
      </c>
      <c r="G168" t="s">
        <v>1000</v>
      </c>
    </row>
    <row r="169" spans="1:7">
      <c r="A169" s="19">
        <v>602231</v>
      </c>
      <c r="B169" t="s">
        <v>1022</v>
      </c>
      <c r="C169" s="19">
        <v>210</v>
      </c>
      <c r="D169" t="s">
        <v>1027</v>
      </c>
      <c r="E169" s="19">
        <v>130</v>
      </c>
      <c r="F169" s="19">
        <v>340</v>
      </c>
      <c r="G169" t="s">
        <v>1000</v>
      </c>
    </row>
    <row r="170" spans="1:7">
      <c r="A170" s="19">
        <v>592884</v>
      </c>
      <c r="B170" t="s">
        <v>1003</v>
      </c>
      <c r="C170" s="19">
        <v>150</v>
      </c>
      <c r="D170" t="s">
        <v>1041</v>
      </c>
      <c r="E170" s="19">
        <v>60</v>
      </c>
      <c r="F170" s="19">
        <v>210</v>
      </c>
      <c r="G170" t="s">
        <v>1000</v>
      </c>
    </row>
    <row r="171" spans="1:7">
      <c r="A171" s="19">
        <v>603665</v>
      </c>
      <c r="B171" t="s">
        <v>1028</v>
      </c>
      <c r="C171" s="19">
        <v>240</v>
      </c>
      <c r="D171" t="s">
        <v>1026</v>
      </c>
      <c r="E171" s="19">
        <v>230</v>
      </c>
      <c r="F171" s="19">
        <v>470</v>
      </c>
      <c r="G171" t="s">
        <v>287</v>
      </c>
    </row>
    <row r="172" spans="1:7">
      <c r="A172" s="19">
        <v>600333</v>
      </c>
      <c r="B172" t="s">
        <v>1023</v>
      </c>
      <c r="C172" s="19">
        <v>320</v>
      </c>
      <c r="D172" t="s">
        <v>1042</v>
      </c>
      <c r="E172" s="19">
        <v>300</v>
      </c>
      <c r="F172" s="19">
        <v>620</v>
      </c>
      <c r="G172" t="s">
        <v>287</v>
      </c>
    </row>
    <row r="173" spans="1:7">
      <c r="A173" s="19">
        <v>603245</v>
      </c>
      <c r="B173" t="s">
        <v>1034</v>
      </c>
      <c r="C173" s="19">
        <v>185</v>
      </c>
      <c r="D173" t="s">
        <v>1037</v>
      </c>
      <c r="E173" s="19">
        <v>85</v>
      </c>
      <c r="F173" s="19">
        <v>270</v>
      </c>
      <c r="G173" t="s">
        <v>1000</v>
      </c>
    </row>
    <row r="174" spans="1:7">
      <c r="A174" s="19">
        <v>590478</v>
      </c>
      <c r="B174" t="s">
        <v>1041</v>
      </c>
      <c r="C174" s="19">
        <v>100</v>
      </c>
      <c r="D174" t="s">
        <v>1007</v>
      </c>
      <c r="E174" s="19">
        <v>100</v>
      </c>
      <c r="F174" s="19">
        <v>200</v>
      </c>
      <c r="G174" t="s">
        <v>1000</v>
      </c>
    </row>
    <row r="175" spans="1:7">
      <c r="A175" s="19">
        <v>601200</v>
      </c>
      <c r="B175" t="s">
        <v>1024</v>
      </c>
      <c r="C175" s="19">
        <v>255</v>
      </c>
      <c r="D175" t="s">
        <v>1038</v>
      </c>
      <c r="E175" s="19">
        <v>265</v>
      </c>
      <c r="F175" s="19">
        <v>520</v>
      </c>
      <c r="G175" t="s">
        <v>287</v>
      </c>
    </row>
    <row r="176" spans="1:7">
      <c r="A176" s="19">
        <v>596530</v>
      </c>
      <c r="B176" t="s">
        <v>1016</v>
      </c>
      <c r="C176" s="19">
        <v>200</v>
      </c>
      <c r="D176" t="s">
        <v>1009</v>
      </c>
      <c r="E176" s="19">
        <v>120</v>
      </c>
      <c r="F176" s="19">
        <v>320</v>
      </c>
      <c r="G176" t="s">
        <v>1000</v>
      </c>
    </row>
    <row r="177" spans="1:7">
      <c r="A177" s="19">
        <v>600319</v>
      </c>
      <c r="B177" t="s">
        <v>1011</v>
      </c>
      <c r="C177" s="19">
        <v>220</v>
      </c>
      <c r="D177" t="s">
        <v>1003</v>
      </c>
      <c r="E177" s="19">
        <v>115</v>
      </c>
      <c r="F177" s="19">
        <v>335</v>
      </c>
      <c r="G177" t="s">
        <v>1000</v>
      </c>
    </row>
    <row r="178" spans="1:7">
      <c r="A178" s="19">
        <v>603799</v>
      </c>
      <c r="B178" t="s">
        <v>1027</v>
      </c>
      <c r="C178" s="19">
        <v>170</v>
      </c>
      <c r="D178" t="s">
        <v>1024</v>
      </c>
      <c r="E178" s="19">
        <v>220</v>
      </c>
      <c r="F178" s="19">
        <v>390</v>
      </c>
      <c r="G178" t="s">
        <v>1000</v>
      </c>
    </row>
    <row r="179" spans="1:7">
      <c r="A179" s="19">
        <v>601589</v>
      </c>
      <c r="B179" t="s">
        <v>1018</v>
      </c>
      <c r="C179" s="19">
        <v>135</v>
      </c>
      <c r="D179" t="s">
        <v>999</v>
      </c>
      <c r="E179" s="19">
        <v>125</v>
      </c>
      <c r="F179" s="19">
        <v>260</v>
      </c>
      <c r="G179" t="s">
        <v>1000</v>
      </c>
    </row>
    <row r="180" spans="1:7">
      <c r="A180" s="19">
        <v>602882</v>
      </c>
      <c r="B180" t="s">
        <v>1003</v>
      </c>
      <c r="C180" s="19">
        <v>150</v>
      </c>
      <c r="D180" t="s">
        <v>1019</v>
      </c>
      <c r="E180" s="19">
        <v>160</v>
      </c>
      <c r="F180" s="19">
        <v>310</v>
      </c>
      <c r="G180" t="s">
        <v>1000</v>
      </c>
    </row>
    <row r="181" spans="1:7">
      <c r="A181" s="19">
        <v>602918</v>
      </c>
      <c r="B181" t="s">
        <v>1013</v>
      </c>
      <c r="C181" s="19">
        <v>95</v>
      </c>
      <c r="D181" t="s">
        <v>1041</v>
      </c>
      <c r="E181" s="19">
        <v>60</v>
      </c>
      <c r="F181" s="19">
        <v>155</v>
      </c>
      <c r="G181" t="s">
        <v>1000</v>
      </c>
    </row>
    <row r="182" spans="1:7">
      <c r="A182" s="19">
        <v>602651</v>
      </c>
      <c r="B182" t="s">
        <v>1052</v>
      </c>
      <c r="C182" s="19">
        <v>370</v>
      </c>
      <c r="D182" t="s">
        <v>1038</v>
      </c>
      <c r="E182" s="19">
        <v>265</v>
      </c>
      <c r="F182" s="19">
        <v>635</v>
      </c>
      <c r="G182" t="s">
        <v>287</v>
      </c>
    </row>
    <row r="183" spans="1:7">
      <c r="A183" s="19">
        <v>603592</v>
      </c>
      <c r="B183" t="s">
        <v>1009</v>
      </c>
      <c r="C183" s="19">
        <v>160</v>
      </c>
      <c r="D183" t="s">
        <v>1053</v>
      </c>
      <c r="E183" s="19">
        <v>45</v>
      </c>
      <c r="F183" s="19">
        <v>205</v>
      </c>
      <c r="G183" t="s">
        <v>1000</v>
      </c>
    </row>
    <row r="184" spans="1:7">
      <c r="A184" s="19">
        <v>590626</v>
      </c>
      <c r="B184" t="s">
        <v>1008</v>
      </c>
      <c r="C184" s="19">
        <v>125</v>
      </c>
      <c r="D184" t="s">
        <v>999</v>
      </c>
      <c r="E184" s="19">
        <v>125</v>
      </c>
      <c r="F184" s="19">
        <v>250</v>
      </c>
      <c r="G184" t="s">
        <v>1000</v>
      </c>
    </row>
    <row r="185" spans="1:7">
      <c r="A185" s="19">
        <v>591866</v>
      </c>
      <c r="B185" t="s">
        <v>1034</v>
      </c>
      <c r="C185" s="19">
        <v>185</v>
      </c>
      <c r="D185" t="s">
        <v>1010</v>
      </c>
      <c r="E185" s="19">
        <v>145</v>
      </c>
      <c r="F185" s="19">
        <v>330</v>
      </c>
      <c r="G185" t="s">
        <v>1000</v>
      </c>
    </row>
    <row r="186" spans="1:7">
      <c r="A186" s="19">
        <v>603224</v>
      </c>
      <c r="B186" t="s">
        <v>1012</v>
      </c>
      <c r="C186" s="19">
        <v>145</v>
      </c>
      <c r="D186" t="s">
        <v>1007</v>
      </c>
      <c r="E186" s="19">
        <v>100</v>
      </c>
      <c r="F186" s="19">
        <v>245</v>
      </c>
      <c r="G186" t="s">
        <v>1000</v>
      </c>
    </row>
    <row r="187" spans="1:7">
      <c r="A187" s="19">
        <v>602702</v>
      </c>
      <c r="B187" t="s">
        <v>1016</v>
      </c>
      <c r="C187" s="19">
        <v>200</v>
      </c>
      <c r="D187" t="s">
        <v>1014</v>
      </c>
      <c r="E187" s="19">
        <v>215</v>
      </c>
      <c r="F187" s="19">
        <v>415</v>
      </c>
      <c r="G187" t="s">
        <v>287</v>
      </c>
    </row>
    <row r="188" spans="1:7">
      <c r="A188" s="19">
        <v>603818</v>
      </c>
      <c r="B188" t="s">
        <v>1006</v>
      </c>
      <c r="C188" s="19">
        <v>230</v>
      </c>
      <c r="D188" t="s">
        <v>1034</v>
      </c>
      <c r="E188" s="19">
        <v>150</v>
      </c>
      <c r="F188" s="19">
        <v>380</v>
      </c>
      <c r="G188" t="s">
        <v>1000</v>
      </c>
    </row>
    <row r="189" spans="1:7">
      <c r="A189" s="19">
        <v>591578</v>
      </c>
      <c r="B189" t="s">
        <v>1012</v>
      </c>
      <c r="C189" s="19">
        <v>145</v>
      </c>
      <c r="D189" t="s">
        <v>1025</v>
      </c>
      <c r="E189" s="19">
        <v>165</v>
      </c>
      <c r="F189" s="19">
        <v>310</v>
      </c>
      <c r="G189" t="s">
        <v>1000</v>
      </c>
    </row>
    <row r="190" spans="1:7">
      <c r="A190" s="19">
        <v>585103</v>
      </c>
      <c r="B190" t="s">
        <v>1009</v>
      </c>
      <c r="C190" s="19">
        <v>160</v>
      </c>
      <c r="D190" t="s">
        <v>1031</v>
      </c>
      <c r="E190" s="19">
        <v>75</v>
      </c>
      <c r="F190" s="19">
        <v>235</v>
      </c>
      <c r="G190" t="s">
        <v>1000</v>
      </c>
    </row>
    <row r="191" spans="1:7">
      <c r="A191" s="19">
        <v>590966</v>
      </c>
      <c r="B191" t="s">
        <v>1045</v>
      </c>
      <c r="C191" s="19">
        <v>295</v>
      </c>
      <c r="D191" t="s">
        <v>1042</v>
      </c>
      <c r="E191" s="19">
        <v>300</v>
      </c>
      <c r="F191" s="19">
        <v>595</v>
      </c>
      <c r="G191" t="s">
        <v>287</v>
      </c>
    </row>
    <row r="192" spans="1:7">
      <c r="A192" s="19">
        <v>591826</v>
      </c>
      <c r="B192" t="s">
        <v>1044</v>
      </c>
      <c r="C192" s="19">
        <v>275</v>
      </c>
      <c r="D192" t="s">
        <v>1048</v>
      </c>
      <c r="E192" s="19">
        <v>325</v>
      </c>
      <c r="F192" s="19">
        <v>600</v>
      </c>
      <c r="G192" t="s">
        <v>287</v>
      </c>
    </row>
    <row r="193" spans="1:7">
      <c r="A193" s="19">
        <v>593874</v>
      </c>
      <c r="B193" t="s">
        <v>1016</v>
      </c>
      <c r="C193" s="19">
        <v>200</v>
      </c>
      <c r="D193" t="s">
        <v>1044</v>
      </c>
      <c r="E193" s="19">
        <v>235</v>
      </c>
      <c r="F193" s="19">
        <v>435</v>
      </c>
      <c r="G193" t="s">
        <v>287</v>
      </c>
    </row>
    <row r="194" spans="1:7">
      <c r="A194" s="19">
        <v>598695</v>
      </c>
      <c r="B194" t="s">
        <v>1007</v>
      </c>
      <c r="C194" s="19">
        <v>140</v>
      </c>
      <c r="D194" t="s">
        <v>1013</v>
      </c>
      <c r="E194" s="19">
        <v>50</v>
      </c>
      <c r="F194" s="19">
        <v>190</v>
      </c>
      <c r="G194" t="s">
        <v>1000</v>
      </c>
    </row>
    <row r="195" spans="1:7">
      <c r="A195" s="19">
        <v>596273</v>
      </c>
      <c r="B195" t="s">
        <v>999</v>
      </c>
      <c r="C195" s="19">
        <v>165</v>
      </c>
      <c r="D195" t="s">
        <v>1018</v>
      </c>
      <c r="E195" s="19">
        <v>90</v>
      </c>
      <c r="F195" s="19">
        <v>255</v>
      </c>
      <c r="G195" t="s">
        <v>1000</v>
      </c>
    </row>
    <row r="196" spans="1:7">
      <c r="A196" s="19">
        <v>604205</v>
      </c>
      <c r="B196" t="s">
        <v>1015</v>
      </c>
      <c r="C196" s="19">
        <v>260</v>
      </c>
      <c r="D196" t="s">
        <v>1028</v>
      </c>
      <c r="E196" s="19">
        <v>200</v>
      </c>
      <c r="F196" s="19">
        <v>460</v>
      </c>
      <c r="G196" t="s">
        <v>287</v>
      </c>
    </row>
    <row r="197" spans="1:7">
      <c r="A197" s="19">
        <v>586762</v>
      </c>
      <c r="B197" t="s">
        <v>1020</v>
      </c>
      <c r="C197" s="19">
        <v>110</v>
      </c>
      <c r="D197" t="s">
        <v>1001</v>
      </c>
      <c r="E197" s="19">
        <v>180</v>
      </c>
      <c r="F197" s="19">
        <v>290</v>
      </c>
      <c r="G197" t="s">
        <v>1000</v>
      </c>
    </row>
    <row r="198" spans="1:7">
      <c r="A198" s="19">
        <v>591263</v>
      </c>
      <c r="B198" t="s">
        <v>1033</v>
      </c>
      <c r="C198" s="19">
        <v>245</v>
      </c>
      <c r="D198" t="s">
        <v>1024</v>
      </c>
      <c r="E198" s="19">
        <v>220</v>
      </c>
      <c r="F198" s="19">
        <v>465</v>
      </c>
      <c r="G198" t="s">
        <v>287</v>
      </c>
    </row>
    <row r="199" spans="1:7">
      <c r="A199" s="19">
        <v>601524</v>
      </c>
      <c r="B199" t="s">
        <v>1053</v>
      </c>
      <c r="C199" s="19">
        <v>90</v>
      </c>
      <c r="D199" t="s">
        <v>1013</v>
      </c>
      <c r="E199" s="19">
        <v>50</v>
      </c>
      <c r="F199" s="19">
        <v>140</v>
      </c>
      <c r="G199" t="s">
        <v>1000</v>
      </c>
    </row>
    <row r="200" spans="1:7">
      <c r="A200" s="19">
        <v>591071</v>
      </c>
      <c r="B200" t="s">
        <v>1019</v>
      </c>
      <c r="C200" s="19">
        <v>190</v>
      </c>
      <c r="D200" t="s">
        <v>1054</v>
      </c>
      <c r="E200" s="19">
        <v>40</v>
      </c>
      <c r="F200" s="19">
        <v>230</v>
      </c>
      <c r="G200" t="s">
        <v>1000</v>
      </c>
    </row>
    <row r="201" spans="1:7">
      <c r="A201" s="19">
        <v>601066</v>
      </c>
      <c r="B201" t="s">
        <v>1006</v>
      </c>
      <c r="C201" s="19">
        <v>230</v>
      </c>
      <c r="D201" t="s">
        <v>1008</v>
      </c>
      <c r="E201" s="19">
        <v>80</v>
      </c>
      <c r="F201" s="19">
        <v>310</v>
      </c>
      <c r="G201" t="s">
        <v>1000</v>
      </c>
    </row>
    <row r="202" spans="1:7">
      <c r="A202" s="19">
        <v>595195</v>
      </c>
      <c r="B202" t="s">
        <v>1022</v>
      </c>
      <c r="C202" s="19">
        <v>210</v>
      </c>
      <c r="D202" t="s">
        <v>1031</v>
      </c>
      <c r="E202" s="19">
        <v>75</v>
      </c>
      <c r="F202" s="19">
        <v>285</v>
      </c>
      <c r="G202" t="s">
        <v>1000</v>
      </c>
    </row>
    <row r="203" spans="1:7">
      <c r="A203" s="19">
        <v>601277</v>
      </c>
      <c r="B203" t="s">
        <v>1055</v>
      </c>
      <c r="C203" s="19">
        <v>430</v>
      </c>
      <c r="D203" t="s">
        <v>1056</v>
      </c>
      <c r="E203" s="19">
        <v>340</v>
      </c>
      <c r="F203" s="19">
        <v>770</v>
      </c>
      <c r="G203" t="s">
        <v>287</v>
      </c>
    </row>
    <row r="204" spans="1:7">
      <c r="A204" s="19">
        <v>597794</v>
      </c>
      <c r="B204" t="s">
        <v>1024</v>
      </c>
      <c r="C204" s="19">
        <v>255</v>
      </c>
      <c r="D204" t="s">
        <v>1044</v>
      </c>
      <c r="E204" s="19">
        <v>235</v>
      </c>
      <c r="F204" s="19">
        <v>490</v>
      </c>
      <c r="G204" t="s">
        <v>287</v>
      </c>
    </row>
    <row r="205" spans="1:7">
      <c r="A205" s="19">
        <v>582261</v>
      </c>
      <c r="B205" t="s">
        <v>1026</v>
      </c>
      <c r="C205" s="19">
        <v>270</v>
      </c>
      <c r="D205" t="s">
        <v>1051</v>
      </c>
      <c r="E205" s="19">
        <v>285</v>
      </c>
      <c r="F205" s="19">
        <v>555</v>
      </c>
      <c r="G205" t="s">
        <v>287</v>
      </c>
    </row>
    <row r="206" spans="1:7">
      <c r="A206" s="19">
        <v>580842</v>
      </c>
      <c r="B206" t="s">
        <v>1022</v>
      </c>
      <c r="C206" s="19">
        <v>210</v>
      </c>
      <c r="D206" t="s">
        <v>1045</v>
      </c>
      <c r="E206" s="19">
        <v>255</v>
      </c>
      <c r="F206" s="19">
        <v>465</v>
      </c>
      <c r="G206" t="s">
        <v>287</v>
      </c>
    </row>
    <row r="207" spans="1:7">
      <c r="A207" s="19">
        <v>586495</v>
      </c>
      <c r="B207" t="s">
        <v>1033</v>
      </c>
      <c r="C207" s="19">
        <v>245</v>
      </c>
      <c r="D207" t="s">
        <v>1028</v>
      </c>
      <c r="E207" s="19">
        <v>200</v>
      </c>
      <c r="F207" s="19">
        <v>445</v>
      </c>
      <c r="G207" t="s">
        <v>287</v>
      </c>
    </row>
    <row r="208" spans="1:7">
      <c r="A208" s="19">
        <v>583286</v>
      </c>
      <c r="B208" t="s">
        <v>1011</v>
      </c>
      <c r="C208" s="19">
        <v>220</v>
      </c>
      <c r="D208" t="s">
        <v>1044</v>
      </c>
      <c r="E208" s="19">
        <v>235</v>
      </c>
      <c r="F208" s="19">
        <v>455</v>
      </c>
      <c r="G208" t="s">
        <v>287</v>
      </c>
    </row>
    <row r="209" spans="1:7">
      <c r="A209" s="19">
        <v>585991</v>
      </c>
      <c r="B209" t="s">
        <v>1036</v>
      </c>
      <c r="C209" s="19">
        <v>290</v>
      </c>
      <c r="D209" t="s">
        <v>1027</v>
      </c>
      <c r="E209" s="19">
        <v>130</v>
      </c>
      <c r="F209" s="19">
        <v>420</v>
      </c>
      <c r="G209" t="s">
        <v>287</v>
      </c>
    </row>
    <row r="210" spans="1:7">
      <c r="A210" s="19">
        <v>584257</v>
      </c>
      <c r="B210" t="s">
        <v>1007</v>
      </c>
      <c r="C210" s="19">
        <v>140</v>
      </c>
      <c r="D210" t="s">
        <v>1008</v>
      </c>
      <c r="E210" s="19">
        <v>80</v>
      </c>
      <c r="F210" s="19">
        <v>220</v>
      </c>
      <c r="G210" t="s">
        <v>1000</v>
      </c>
    </row>
    <row r="211" spans="1:7">
      <c r="A211" s="19">
        <v>597881</v>
      </c>
      <c r="B211" t="s">
        <v>1028</v>
      </c>
      <c r="C211" s="19">
        <v>240</v>
      </c>
      <c r="D211" t="s">
        <v>1006</v>
      </c>
      <c r="E211" s="19">
        <v>195</v>
      </c>
      <c r="F211" s="19">
        <v>435</v>
      </c>
      <c r="G211" t="s">
        <v>287</v>
      </c>
    </row>
    <row r="212" spans="1:7">
      <c r="A212" s="19">
        <v>601493</v>
      </c>
      <c r="B212" t="s">
        <v>1008</v>
      </c>
      <c r="C212" s="19">
        <v>125</v>
      </c>
      <c r="D212" t="s">
        <v>1050</v>
      </c>
      <c r="E212" s="19">
        <v>25</v>
      </c>
      <c r="F212" s="19">
        <v>150</v>
      </c>
      <c r="G212" t="s">
        <v>1000</v>
      </c>
    </row>
    <row r="213" spans="1:7">
      <c r="A213" s="19">
        <v>583722</v>
      </c>
      <c r="B213" t="s">
        <v>1028</v>
      </c>
      <c r="C213" s="19">
        <v>240</v>
      </c>
      <c r="D213" t="s">
        <v>1026</v>
      </c>
      <c r="E213" s="19">
        <v>230</v>
      </c>
      <c r="F213" s="19">
        <v>470</v>
      </c>
      <c r="G213" t="s">
        <v>287</v>
      </c>
    </row>
    <row r="214" spans="1:7">
      <c r="A214" s="19">
        <v>601186</v>
      </c>
      <c r="B214" t="s">
        <v>1009</v>
      </c>
      <c r="C214" s="19">
        <v>160</v>
      </c>
      <c r="D214" t="s">
        <v>1004</v>
      </c>
      <c r="E214" s="19">
        <v>70</v>
      </c>
      <c r="F214" s="19">
        <v>230</v>
      </c>
      <c r="G214" t="s">
        <v>1000</v>
      </c>
    </row>
    <row r="215" spans="1:7">
      <c r="A215" s="19">
        <v>583898</v>
      </c>
      <c r="B215" t="s">
        <v>1025</v>
      </c>
      <c r="C215" s="19">
        <v>195</v>
      </c>
      <c r="D215" t="s">
        <v>1031</v>
      </c>
      <c r="E215" s="19">
        <v>75</v>
      </c>
      <c r="F215" s="19">
        <v>270</v>
      </c>
      <c r="G215" t="s">
        <v>1000</v>
      </c>
    </row>
    <row r="216" spans="1:7">
      <c r="A216" s="19">
        <v>587645</v>
      </c>
      <c r="B216" t="s">
        <v>1010</v>
      </c>
      <c r="C216" s="19">
        <v>180</v>
      </c>
      <c r="D216" t="s">
        <v>1009</v>
      </c>
      <c r="E216" s="19">
        <v>120</v>
      </c>
      <c r="F216" s="19">
        <v>300</v>
      </c>
      <c r="G216" t="s">
        <v>1000</v>
      </c>
    </row>
    <row r="217" spans="1:7">
      <c r="A217" s="19">
        <v>587468</v>
      </c>
      <c r="B217" t="s">
        <v>1027</v>
      </c>
      <c r="C217" s="19">
        <v>170</v>
      </c>
      <c r="D217" t="s">
        <v>1012</v>
      </c>
      <c r="E217" s="19">
        <v>110</v>
      </c>
      <c r="F217" s="19">
        <v>280</v>
      </c>
      <c r="G217" t="s">
        <v>1000</v>
      </c>
    </row>
    <row r="218" spans="1:7">
      <c r="A218" s="19">
        <v>582559</v>
      </c>
      <c r="B218" t="s">
        <v>1034</v>
      </c>
      <c r="C218" s="19">
        <v>185</v>
      </c>
      <c r="D218" t="s">
        <v>1025</v>
      </c>
      <c r="E218" s="19">
        <v>165</v>
      </c>
      <c r="F218" s="19">
        <v>350</v>
      </c>
      <c r="G218" t="s">
        <v>1000</v>
      </c>
    </row>
    <row r="219" spans="1:7">
      <c r="A219" s="19">
        <v>604895</v>
      </c>
      <c r="B219" t="s">
        <v>1010</v>
      </c>
      <c r="C219" s="19">
        <v>180</v>
      </c>
      <c r="D219" t="s">
        <v>1012</v>
      </c>
      <c r="E219" s="19">
        <v>110</v>
      </c>
      <c r="F219" s="19">
        <v>290</v>
      </c>
      <c r="G219" t="s">
        <v>1000</v>
      </c>
    </row>
    <row r="220" spans="1:7">
      <c r="A220" s="19">
        <v>600360</v>
      </c>
      <c r="B220" t="s">
        <v>1019</v>
      </c>
      <c r="C220" s="19">
        <v>190</v>
      </c>
      <c r="D220" t="s">
        <v>1023</v>
      </c>
      <c r="E220" s="19">
        <v>280</v>
      </c>
      <c r="F220" s="19">
        <v>470</v>
      </c>
      <c r="G220" t="s">
        <v>287</v>
      </c>
    </row>
    <row r="221" spans="1:7">
      <c r="A221" s="19">
        <v>601057</v>
      </c>
      <c r="B221" t="s">
        <v>999</v>
      </c>
      <c r="C221" s="19">
        <v>165</v>
      </c>
      <c r="D221" t="s">
        <v>1033</v>
      </c>
      <c r="E221" s="19">
        <v>210</v>
      </c>
      <c r="F221" s="19">
        <v>375</v>
      </c>
      <c r="G221" t="s">
        <v>1000</v>
      </c>
    </row>
    <row r="222" spans="1:7">
      <c r="A222" s="19">
        <v>593363</v>
      </c>
      <c r="B222" t="s">
        <v>1034</v>
      </c>
      <c r="C222" s="19">
        <v>185</v>
      </c>
      <c r="D222" t="s">
        <v>1009</v>
      </c>
      <c r="E222" s="19">
        <v>120</v>
      </c>
      <c r="F222" s="19">
        <v>305</v>
      </c>
      <c r="G222" t="s">
        <v>1000</v>
      </c>
    </row>
    <row r="223" spans="1:7">
      <c r="A223" s="19">
        <v>594238</v>
      </c>
      <c r="B223" t="s">
        <v>999</v>
      </c>
      <c r="C223" s="19">
        <v>165</v>
      </c>
      <c r="D223" t="s">
        <v>1033</v>
      </c>
      <c r="E223" s="19">
        <v>210</v>
      </c>
      <c r="F223" s="19">
        <v>375</v>
      </c>
      <c r="G223" t="s">
        <v>1000</v>
      </c>
    </row>
    <row r="224" spans="1:7">
      <c r="A224" s="19">
        <v>598455</v>
      </c>
      <c r="B224" t="s">
        <v>1016</v>
      </c>
      <c r="C224" s="19">
        <v>200</v>
      </c>
      <c r="D224" t="s">
        <v>1019</v>
      </c>
      <c r="E224" s="19">
        <v>160</v>
      </c>
      <c r="F224" s="19">
        <v>360</v>
      </c>
      <c r="G224" t="s">
        <v>1000</v>
      </c>
    </row>
    <row r="225" spans="1:7">
      <c r="A225" s="19">
        <v>605732</v>
      </c>
      <c r="B225" t="s">
        <v>999</v>
      </c>
      <c r="C225" s="19">
        <v>165</v>
      </c>
      <c r="D225" t="s">
        <v>1008</v>
      </c>
      <c r="E225" s="19">
        <v>80</v>
      </c>
      <c r="F225" s="19">
        <v>245</v>
      </c>
      <c r="G225" t="s">
        <v>1000</v>
      </c>
    </row>
    <row r="226" spans="1:7">
      <c r="A226" s="19">
        <v>604604</v>
      </c>
      <c r="B226" t="s">
        <v>1034</v>
      </c>
      <c r="C226" s="19">
        <v>185</v>
      </c>
      <c r="D226" t="s">
        <v>1014</v>
      </c>
      <c r="E226" s="19">
        <v>215</v>
      </c>
      <c r="F226" s="19">
        <v>400</v>
      </c>
      <c r="G226" t="s">
        <v>287</v>
      </c>
    </row>
    <row r="227" spans="1:7">
      <c r="A227" s="19">
        <v>601308</v>
      </c>
      <c r="B227" t="s">
        <v>1009</v>
      </c>
      <c r="C227" s="19">
        <v>160</v>
      </c>
      <c r="D227" t="s">
        <v>1037</v>
      </c>
      <c r="E227" s="19">
        <v>85</v>
      </c>
      <c r="F227" s="19">
        <v>245</v>
      </c>
      <c r="G227" t="s">
        <v>1000</v>
      </c>
    </row>
    <row r="228" spans="1:7">
      <c r="A228" s="19">
        <v>597585</v>
      </c>
      <c r="B228" t="s">
        <v>1003</v>
      </c>
      <c r="C228" s="19">
        <v>150</v>
      </c>
      <c r="D228" t="s">
        <v>1037</v>
      </c>
      <c r="E228" s="19">
        <v>85</v>
      </c>
      <c r="F228" s="19">
        <v>235</v>
      </c>
      <c r="G228" t="s">
        <v>1000</v>
      </c>
    </row>
    <row r="229" spans="1:7">
      <c r="A229" s="19">
        <v>605258</v>
      </c>
      <c r="B229" t="s">
        <v>1012</v>
      </c>
      <c r="C229" s="19">
        <v>145</v>
      </c>
      <c r="D229" t="s">
        <v>1009</v>
      </c>
      <c r="E229" s="19">
        <v>120</v>
      </c>
      <c r="F229" s="19">
        <v>265</v>
      </c>
      <c r="G229" t="s">
        <v>1000</v>
      </c>
    </row>
    <row r="230" spans="1:7">
      <c r="A230" s="19">
        <v>600219</v>
      </c>
      <c r="B230" t="s">
        <v>1010</v>
      </c>
      <c r="C230" s="19">
        <v>180</v>
      </c>
      <c r="D230" t="s">
        <v>1008</v>
      </c>
      <c r="E230" s="19">
        <v>80</v>
      </c>
      <c r="F230" s="19">
        <v>260</v>
      </c>
      <c r="G230" t="s">
        <v>1000</v>
      </c>
    </row>
    <row r="231" spans="1:7">
      <c r="A231" s="19">
        <v>601878</v>
      </c>
      <c r="B231" t="s">
        <v>1012</v>
      </c>
      <c r="C231" s="19">
        <v>145</v>
      </c>
      <c r="D231" t="s">
        <v>1057</v>
      </c>
      <c r="E231" s="19">
        <v>15</v>
      </c>
      <c r="F231" s="19">
        <v>160</v>
      </c>
      <c r="G231" t="s">
        <v>1000</v>
      </c>
    </row>
    <row r="232" spans="1:7">
      <c r="A232" s="19">
        <v>605078</v>
      </c>
      <c r="B232" t="s">
        <v>1011</v>
      </c>
      <c r="C232" s="19">
        <v>220</v>
      </c>
      <c r="D232" t="s">
        <v>1009</v>
      </c>
      <c r="E232" s="19">
        <v>120</v>
      </c>
      <c r="F232" s="19">
        <v>340</v>
      </c>
      <c r="G232" t="s">
        <v>1000</v>
      </c>
    </row>
    <row r="233" spans="1:7">
      <c r="A233" s="19">
        <v>601931</v>
      </c>
      <c r="B233" t="s">
        <v>1051</v>
      </c>
      <c r="C233" s="19">
        <v>325</v>
      </c>
      <c r="D233" t="s">
        <v>1024</v>
      </c>
      <c r="E233" s="19">
        <v>220</v>
      </c>
      <c r="F233" s="19">
        <v>545</v>
      </c>
      <c r="G233" t="s">
        <v>287</v>
      </c>
    </row>
    <row r="234" spans="1:7">
      <c r="A234" s="19">
        <v>600293</v>
      </c>
      <c r="B234" t="s">
        <v>1009</v>
      </c>
      <c r="C234" s="19">
        <v>160</v>
      </c>
      <c r="D234" t="s">
        <v>1025</v>
      </c>
      <c r="E234" s="19">
        <v>165</v>
      </c>
      <c r="F234" s="19">
        <v>325</v>
      </c>
      <c r="G234" t="s">
        <v>1000</v>
      </c>
    </row>
    <row r="235" spans="1:7">
      <c r="A235" s="19">
        <v>601283</v>
      </c>
      <c r="B235" t="s">
        <v>1009</v>
      </c>
      <c r="C235" s="19">
        <v>160</v>
      </c>
      <c r="D235" t="s">
        <v>1037</v>
      </c>
      <c r="E235" s="19">
        <v>85</v>
      </c>
      <c r="F235" s="19">
        <v>245</v>
      </c>
      <c r="G235" t="s">
        <v>1000</v>
      </c>
    </row>
    <row r="236" spans="1:7">
      <c r="A236" s="19">
        <v>600130</v>
      </c>
      <c r="B236" t="s">
        <v>1022</v>
      </c>
      <c r="C236" s="19">
        <v>210</v>
      </c>
      <c r="D236" t="s">
        <v>1034</v>
      </c>
      <c r="E236" s="19">
        <v>150</v>
      </c>
      <c r="F236" s="19">
        <v>360</v>
      </c>
      <c r="G236" t="s">
        <v>1000</v>
      </c>
    </row>
    <row r="237" spans="1:7">
      <c r="A237" s="19">
        <v>601462</v>
      </c>
      <c r="B237" t="s">
        <v>1026</v>
      </c>
      <c r="C237" s="19">
        <v>270</v>
      </c>
      <c r="D237" t="s">
        <v>1015</v>
      </c>
      <c r="E237" s="19">
        <v>225</v>
      </c>
      <c r="F237" s="19">
        <v>495</v>
      </c>
      <c r="G237" t="s">
        <v>287</v>
      </c>
    </row>
    <row r="238" spans="1:7">
      <c r="A238" s="19">
        <v>603180</v>
      </c>
      <c r="B238" t="s">
        <v>1033</v>
      </c>
      <c r="C238" s="19">
        <v>245</v>
      </c>
      <c r="D238" t="s">
        <v>1019</v>
      </c>
      <c r="E238" s="19">
        <v>160</v>
      </c>
      <c r="F238" s="19">
        <v>405</v>
      </c>
      <c r="G238" t="s">
        <v>287</v>
      </c>
    </row>
    <row r="239" spans="1:7">
      <c r="A239" s="19">
        <v>603026</v>
      </c>
      <c r="B239" t="s">
        <v>1034</v>
      </c>
      <c r="C239" s="19">
        <v>185</v>
      </c>
      <c r="D239" t="s">
        <v>1020</v>
      </c>
      <c r="E239" s="19">
        <v>65</v>
      </c>
      <c r="F239" s="19">
        <v>250</v>
      </c>
      <c r="G239" t="s">
        <v>1000</v>
      </c>
    </row>
    <row r="240" spans="1:7">
      <c r="A240" s="19">
        <v>592774</v>
      </c>
      <c r="B240" t="s">
        <v>1025</v>
      </c>
      <c r="C240" s="19">
        <v>195</v>
      </c>
      <c r="D240" t="s">
        <v>998</v>
      </c>
      <c r="E240" s="19">
        <v>140</v>
      </c>
      <c r="F240" s="19">
        <v>335</v>
      </c>
      <c r="G240" t="s">
        <v>1000</v>
      </c>
    </row>
    <row r="241" spans="1:7">
      <c r="A241" s="19">
        <v>605066</v>
      </c>
      <c r="B241" t="s">
        <v>1051</v>
      </c>
      <c r="C241" s="19">
        <v>325</v>
      </c>
      <c r="D241" t="s">
        <v>1048</v>
      </c>
      <c r="E241" s="19">
        <v>325</v>
      </c>
      <c r="F241" s="19">
        <v>650</v>
      </c>
      <c r="G241" t="s">
        <v>287</v>
      </c>
    </row>
    <row r="242" spans="1:7">
      <c r="A242" s="19">
        <v>596618</v>
      </c>
      <c r="B242" t="s">
        <v>999</v>
      </c>
      <c r="C242" s="19">
        <v>165</v>
      </c>
      <c r="D242" t="s">
        <v>1053</v>
      </c>
      <c r="E242" s="19">
        <v>45</v>
      </c>
      <c r="F242" s="19">
        <v>210</v>
      </c>
      <c r="G242" t="s">
        <v>1000</v>
      </c>
    </row>
    <row r="243" spans="1:7">
      <c r="A243" s="19">
        <v>585648</v>
      </c>
      <c r="B243" t="s">
        <v>1010</v>
      </c>
      <c r="C243" s="19">
        <v>180</v>
      </c>
      <c r="D243" t="s">
        <v>1003</v>
      </c>
      <c r="E243" s="19">
        <v>115</v>
      </c>
      <c r="F243" s="19">
        <v>295</v>
      </c>
      <c r="G243" t="s">
        <v>1000</v>
      </c>
    </row>
    <row r="244" spans="1:7">
      <c r="A244" s="19">
        <v>600754</v>
      </c>
      <c r="B244" t="s">
        <v>1014</v>
      </c>
      <c r="C244" s="19">
        <v>250</v>
      </c>
      <c r="D244" t="s">
        <v>1007</v>
      </c>
      <c r="E244" s="19">
        <v>100</v>
      </c>
      <c r="F244" s="19">
        <v>350</v>
      </c>
      <c r="G244" t="s">
        <v>1000</v>
      </c>
    </row>
    <row r="245" spans="1:7">
      <c r="A245" s="19">
        <v>580140</v>
      </c>
      <c r="B245" t="s">
        <v>1026</v>
      </c>
      <c r="C245" s="19">
        <v>270</v>
      </c>
      <c r="D245" t="s">
        <v>1002</v>
      </c>
      <c r="E245" s="19">
        <v>260</v>
      </c>
      <c r="F245" s="19">
        <v>530</v>
      </c>
      <c r="G245" t="s">
        <v>287</v>
      </c>
    </row>
    <row r="246" spans="1:7">
      <c r="A246" s="19">
        <v>585339</v>
      </c>
      <c r="B246" t="s">
        <v>1040</v>
      </c>
      <c r="C246" s="19">
        <v>315</v>
      </c>
      <c r="D246" t="s">
        <v>1044</v>
      </c>
      <c r="E246" s="19">
        <v>235</v>
      </c>
      <c r="F246" s="19">
        <v>550</v>
      </c>
      <c r="G246" t="s">
        <v>287</v>
      </c>
    </row>
    <row r="247" spans="1:7">
      <c r="A247" s="19">
        <v>603005</v>
      </c>
      <c r="B247" t="s">
        <v>1034</v>
      </c>
      <c r="C247" s="19">
        <v>185</v>
      </c>
      <c r="D247" t="s">
        <v>1027</v>
      </c>
      <c r="E247" s="19">
        <v>130</v>
      </c>
      <c r="F247" s="19">
        <v>315</v>
      </c>
      <c r="G247" t="s">
        <v>1000</v>
      </c>
    </row>
    <row r="248" spans="1:7">
      <c r="A248" s="19">
        <v>603011</v>
      </c>
      <c r="B248" t="s">
        <v>1028</v>
      </c>
      <c r="C248" s="19">
        <v>240</v>
      </c>
      <c r="D248" t="s">
        <v>1022</v>
      </c>
      <c r="E248" s="19">
        <v>175</v>
      </c>
      <c r="F248" s="19">
        <v>415</v>
      </c>
      <c r="G248" t="s">
        <v>287</v>
      </c>
    </row>
    <row r="249" spans="1:7">
      <c r="A249" s="19">
        <v>601949</v>
      </c>
      <c r="B249" t="s">
        <v>1026</v>
      </c>
      <c r="C249" s="19">
        <v>270</v>
      </c>
      <c r="D249" t="s">
        <v>1035</v>
      </c>
      <c r="E249" s="19">
        <v>320</v>
      </c>
      <c r="F249" s="19">
        <v>590</v>
      </c>
      <c r="G249" t="s">
        <v>287</v>
      </c>
    </row>
    <row r="250" spans="1:7">
      <c r="A250" s="19">
        <v>594588</v>
      </c>
      <c r="B250" t="s">
        <v>1031</v>
      </c>
      <c r="C250" s="19">
        <v>120</v>
      </c>
      <c r="D250" t="s">
        <v>1010</v>
      </c>
      <c r="E250" s="19">
        <v>145</v>
      </c>
      <c r="F250" s="19">
        <v>265</v>
      </c>
      <c r="G250" t="s">
        <v>1000</v>
      </c>
    </row>
    <row r="251" spans="1:7">
      <c r="A251" s="19">
        <v>600235</v>
      </c>
      <c r="B251" t="s">
        <v>1027</v>
      </c>
      <c r="C251" s="19">
        <v>170</v>
      </c>
      <c r="D251" t="s">
        <v>1003</v>
      </c>
      <c r="E251" s="19">
        <v>115</v>
      </c>
      <c r="F251" s="19">
        <v>285</v>
      </c>
      <c r="G251" t="s">
        <v>1000</v>
      </c>
    </row>
    <row r="252" spans="1:7">
      <c r="A252" s="19">
        <v>602058</v>
      </c>
      <c r="B252" t="s">
        <v>1022</v>
      </c>
      <c r="C252" s="19">
        <v>210</v>
      </c>
      <c r="D252" t="s">
        <v>1014</v>
      </c>
      <c r="E252" s="19">
        <v>215</v>
      </c>
      <c r="F252" s="19">
        <v>425</v>
      </c>
      <c r="G252" t="s">
        <v>287</v>
      </c>
    </row>
    <row r="253" spans="1:7">
      <c r="A253" s="19">
        <v>592832</v>
      </c>
      <c r="B253" t="s">
        <v>1001</v>
      </c>
      <c r="C253" s="19">
        <v>215</v>
      </c>
      <c r="D253" t="s">
        <v>1012</v>
      </c>
      <c r="E253" s="19">
        <v>110</v>
      </c>
      <c r="F253" s="19">
        <v>325</v>
      </c>
      <c r="G253" t="s">
        <v>1000</v>
      </c>
    </row>
    <row r="254" spans="1:7">
      <c r="A254" s="19">
        <v>604608</v>
      </c>
      <c r="B254" t="s">
        <v>1059</v>
      </c>
      <c r="C254" s="19">
        <v>415</v>
      </c>
      <c r="D254" t="s">
        <v>1005</v>
      </c>
      <c r="E254" s="19">
        <v>335</v>
      </c>
      <c r="F254" s="19">
        <v>750</v>
      </c>
      <c r="G254" t="s">
        <v>287</v>
      </c>
    </row>
    <row r="255" spans="1:7">
      <c r="A255" s="19">
        <v>586800</v>
      </c>
      <c r="B255" t="s">
        <v>1007</v>
      </c>
      <c r="C255" s="19">
        <v>140</v>
      </c>
      <c r="D255" t="s">
        <v>1008</v>
      </c>
      <c r="E255" s="19">
        <v>80</v>
      </c>
      <c r="F255" s="19">
        <v>220</v>
      </c>
      <c r="G255" t="s">
        <v>1000</v>
      </c>
    </row>
    <row r="256" spans="1:7">
      <c r="A256" s="19">
        <v>596557</v>
      </c>
      <c r="B256" t="s">
        <v>1028</v>
      </c>
      <c r="C256" s="19">
        <v>240</v>
      </c>
      <c r="D256" t="s">
        <v>1001</v>
      </c>
      <c r="E256" s="19">
        <v>180</v>
      </c>
      <c r="F256" s="19">
        <v>420</v>
      </c>
      <c r="G256" t="s">
        <v>287</v>
      </c>
    </row>
    <row r="257" spans="1:7">
      <c r="A257" s="19">
        <v>591056</v>
      </c>
      <c r="B257" t="s">
        <v>1037</v>
      </c>
      <c r="C257" s="19">
        <v>130</v>
      </c>
      <c r="D257" t="s">
        <v>1018</v>
      </c>
      <c r="E257" s="19">
        <v>90</v>
      </c>
      <c r="F257" s="19">
        <v>220</v>
      </c>
      <c r="G257" t="s">
        <v>1000</v>
      </c>
    </row>
    <row r="258" spans="1:7">
      <c r="A258" s="19">
        <v>606116</v>
      </c>
      <c r="B258" t="s">
        <v>1033</v>
      </c>
      <c r="C258" s="19">
        <v>245</v>
      </c>
      <c r="D258" t="s">
        <v>1045</v>
      </c>
      <c r="E258" s="19">
        <v>255</v>
      </c>
      <c r="F258" s="19">
        <v>500</v>
      </c>
      <c r="G258" t="s">
        <v>287</v>
      </c>
    </row>
    <row r="259" spans="1:7">
      <c r="A259" s="19">
        <v>598751</v>
      </c>
      <c r="B259" t="s">
        <v>998</v>
      </c>
      <c r="C259" s="19">
        <v>175</v>
      </c>
      <c r="D259" t="s">
        <v>1020</v>
      </c>
      <c r="E259" s="19">
        <v>65</v>
      </c>
      <c r="F259" s="19">
        <v>240</v>
      </c>
      <c r="G259" t="s">
        <v>1000</v>
      </c>
    </row>
    <row r="260" spans="1:7">
      <c r="A260" s="19">
        <v>602049</v>
      </c>
      <c r="B260" t="s">
        <v>1011</v>
      </c>
      <c r="C260" s="19">
        <v>220</v>
      </c>
      <c r="D260" t="s">
        <v>1027</v>
      </c>
      <c r="E260" s="19">
        <v>130</v>
      </c>
      <c r="F260" s="19">
        <v>350</v>
      </c>
      <c r="G260" t="s">
        <v>1000</v>
      </c>
    </row>
    <row r="261" spans="1:7">
      <c r="A261" s="19">
        <v>604948</v>
      </c>
      <c r="B261" t="s">
        <v>999</v>
      </c>
      <c r="C261" s="19">
        <v>165</v>
      </c>
      <c r="D261" t="s">
        <v>1028</v>
      </c>
      <c r="E261" s="19">
        <v>200</v>
      </c>
      <c r="F261" s="19">
        <v>365</v>
      </c>
      <c r="G261" t="s">
        <v>1000</v>
      </c>
    </row>
    <row r="262" spans="1:7">
      <c r="A262" s="19">
        <v>601873</v>
      </c>
      <c r="B262" t="s">
        <v>1037</v>
      </c>
      <c r="C262" s="19">
        <v>130</v>
      </c>
      <c r="D262" t="s">
        <v>1018</v>
      </c>
      <c r="E262" s="19">
        <v>90</v>
      </c>
      <c r="F262" s="19">
        <v>220</v>
      </c>
      <c r="G262" t="s">
        <v>1000</v>
      </c>
    </row>
    <row r="263" spans="1:7">
      <c r="A263" s="19">
        <v>590398</v>
      </c>
      <c r="B263" t="s">
        <v>1028</v>
      </c>
      <c r="C263" s="19">
        <v>240</v>
      </c>
      <c r="D263" t="s">
        <v>1007</v>
      </c>
      <c r="E263" s="19">
        <v>100</v>
      </c>
      <c r="F263" s="19">
        <v>340</v>
      </c>
      <c r="G263" t="s">
        <v>1000</v>
      </c>
    </row>
    <row r="264" spans="1:7">
      <c r="A264" s="19">
        <v>573569</v>
      </c>
      <c r="B264" t="s">
        <v>1027</v>
      </c>
      <c r="C264" s="19">
        <v>170</v>
      </c>
      <c r="D264" t="s">
        <v>1018</v>
      </c>
      <c r="E264" s="19">
        <v>90</v>
      </c>
      <c r="F264" s="19">
        <v>260</v>
      </c>
      <c r="G264" t="s">
        <v>1000</v>
      </c>
    </row>
    <row r="265" spans="1:7">
      <c r="A265" s="19">
        <v>575900</v>
      </c>
      <c r="B265" t="s">
        <v>1015</v>
      </c>
      <c r="C265" s="19">
        <v>260</v>
      </c>
      <c r="D265" t="s">
        <v>1036</v>
      </c>
      <c r="E265" s="19">
        <v>250</v>
      </c>
      <c r="F265" s="19">
        <v>510</v>
      </c>
      <c r="G265" t="s">
        <v>287</v>
      </c>
    </row>
    <row r="266" spans="1:7">
      <c r="A266" s="19">
        <v>598509</v>
      </c>
      <c r="B266" t="s">
        <v>998</v>
      </c>
      <c r="C266" s="19">
        <v>175</v>
      </c>
      <c r="D266" t="s">
        <v>1028</v>
      </c>
      <c r="E266" s="19">
        <v>200</v>
      </c>
      <c r="F266" s="19">
        <v>375</v>
      </c>
      <c r="G266" t="s">
        <v>1000</v>
      </c>
    </row>
    <row r="267" spans="1:7">
      <c r="A267" s="19">
        <v>601348</v>
      </c>
      <c r="B267" t="s">
        <v>1044</v>
      </c>
      <c r="C267" s="19">
        <v>275</v>
      </c>
      <c r="D267" t="s">
        <v>1002</v>
      </c>
      <c r="E267" s="19">
        <v>260</v>
      </c>
      <c r="F267" s="19">
        <v>535</v>
      </c>
      <c r="G267" t="s">
        <v>287</v>
      </c>
    </row>
    <row r="268" spans="1:7">
      <c r="A268" s="19">
        <v>573075</v>
      </c>
      <c r="B268" t="s">
        <v>1011</v>
      </c>
      <c r="C268" s="19">
        <v>220</v>
      </c>
      <c r="D268" t="s">
        <v>1045</v>
      </c>
      <c r="E268" s="19">
        <v>255</v>
      </c>
      <c r="F268" s="19">
        <v>475</v>
      </c>
      <c r="G268" t="s">
        <v>287</v>
      </c>
    </row>
    <row r="269" spans="1:7">
      <c r="A269" s="19">
        <v>571080</v>
      </c>
      <c r="B269" t="s">
        <v>1023</v>
      </c>
      <c r="C269" s="19">
        <v>320</v>
      </c>
      <c r="D269" t="s">
        <v>1044</v>
      </c>
      <c r="E269" s="19">
        <v>235</v>
      </c>
      <c r="F269" s="19">
        <v>555</v>
      </c>
      <c r="G269" t="s">
        <v>287</v>
      </c>
    </row>
    <row r="270" spans="1:7">
      <c r="A270" s="19">
        <v>603759</v>
      </c>
      <c r="B270" t="s">
        <v>1014</v>
      </c>
      <c r="C270" s="19">
        <v>250</v>
      </c>
      <c r="D270" t="s">
        <v>1036</v>
      </c>
      <c r="E270" s="19">
        <v>250</v>
      </c>
      <c r="F270" s="19">
        <v>500</v>
      </c>
      <c r="G270" t="s">
        <v>287</v>
      </c>
    </row>
    <row r="271" spans="1:7">
      <c r="A271" s="19">
        <v>604337</v>
      </c>
      <c r="B271" t="s">
        <v>1011</v>
      </c>
      <c r="C271" s="19">
        <v>220</v>
      </c>
      <c r="D271" t="s">
        <v>1028</v>
      </c>
      <c r="E271" s="19">
        <v>200</v>
      </c>
      <c r="F271" s="19">
        <v>420</v>
      </c>
      <c r="G271" t="s">
        <v>287</v>
      </c>
    </row>
    <row r="272" spans="1:7">
      <c r="A272" s="19">
        <v>576917</v>
      </c>
      <c r="B272" t="s">
        <v>1025</v>
      </c>
      <c r="C272" s="19">
        <v>195</v>
      </c>
      <c r="D272" t="s">
        <v>1027</v>
      </c>
      <c r="E272" s="19">
        <v>130</v>
      </c>
      <c r="F272" s="19">
        <v>325</v>
      </c>
      <c r="G272" t="s">
        <v>1000</v>
      </c>
    </row>
    <row r="273" spans="1:7">
      <c r="A273" s="19">
        <v>604346</v>
      </c>
      <c r="B273" t="s">
        <v>1034</v>
      </c>
      <c r="C273" s="19">
        <v>185</v>
      </c>
      <c r="D273" t="s">
        <v>1014</v>
      </c>
      <c r="E273" s="19">
        <v>215</v>
      </c>
      <c r="F273" s="19">
        <v>400</v>
      </c>
      <c r="G273" t="s">
        <v>287</v>
      </c>
    </row>
    <row r="274" spans="1:7">
      <c r="A274" s="19">
        <v>576570</v>
      </c>
      <c r="B274" t="s">
        <v>1044</v>
      </c>
      <c r="C274" s="19">
        <v>275</v>
      </c>
      <c r="D274" t="s">
        <v>1060</v>
      </c>
      <c r="E274" s="19">
        <v>290</v>
      </c>
      <c r="F274" s="19">
        <v>565</v>
      </c>
      <c r="G274" t="s">
        <v>287</v>
      </c>
    </row>
    <row r="275" spans="1:7">
      <c r="A275" s="19">
        <v>606155</v>
      </c>
      <c r="B275" t="s">
        <v>1025</v>
      </c>
      <c r="C275" s="19">
        <v>195</v>
      </c>
      <c r="D275" t="s">
        <v>1036</v>
      </c>
      <c r="E275" s="19">
        <v>250</v>
      </c>
      <c r="F275" s="19">
        <v>445</v>
      </c>
      <c r="G275" t="s">
        <v>287</v>
      </c>
    </row>
    <row r="276" spans="1:7">
      <c r="A276" s="19">
        <v>603556</v>
      </c>
      <c r="B276" t="s">
        <v>998</v>
      </c>
      <c r="C276" s="19">
        <v>175</v>
      </c>
      <c r="D276" t="s">
        <v>1018</v>
      </c>
      <c r="E276" s="19">
        <v>90</v>
      </c>
      <c r="F276" s="19">
        <v>265</v>
      </c>
      <c r="G276" t="s">
        <v>1000</v>
      </c>
    </row>
    <row r="277" spans="1:7">
      <c r="A277" s="19">
        <v>605677</v>
      </c>
      <c r="B277" t="s">
        <v>1045</v>
      </c>
      <c r="C277" s="19">
        <v>295</v>
      </c>
      <c r="D277" t="s">
        <v>1001</v>
      </c>
      <c r="E277" s="19">
        <v>180</v>
      </c>
      <c r="F277" s="19">
        <v>475</v>
      </c>
      <c r="G277" t="s">
        <v>287</v>
      </c>
    </row>
    <row r="278" spans="1:7">
      <c r="A278" s="19">
        <v>602909</v>
      </c>
      <c r="B278" t="s">
        <v>1034</v>
      </c>
      <c r="C278" s="19">
        <v>185</v>
      </c>
      <c r="D278" t="s">
        <v>1018</v>
      </c>
      <c r="E278" s="19">
        <v>90</v>
      </c>
      <c r="F278" s="19">
        <v>275</v>
      </c>
      <c r="G278" t="s">
        <v>1000</v>
      </c>
    </row>
    <row r="279" spans="1:7">
      <c r="A279" s="19">
        <v>598922</v>
      </c>
      <c r="B279" t="s">
        <v>1013</v>
      </c>
      <c r="C279" s="19">
        <v>95</v>
      </c>
      <c r="D279" t="s">
        <v>1004</v>
      </c>
      <c r="E279" s="19">
        <v>70</v>
      </c>
      <c r="F279" s="19">
        <v>165</v>
      </c>
      <c r="G279" t="s">
        <v>1000</v>
      </c>
    </row>
    <row r="280" spans="1:7">
      <c r="A280" s="19">
        <v>600305</v>
      </c>
      <c r="B280" t="s">
        <v>1008</v>
      </c>
      <c r="C280" s="19">
        <v>125</v>
      </c>
      <c r="D280" t="s">
        <v>999</v>
      </c>
      <c r="E280" s="19">
        <v>125</v>
      </c>
      <c r="F280" s="19">
        <v>250</v>
      </c>
      <c r="G280" t="s">
        <v>1000</v>
      </c>
    </row>
    <row r="281" spans="1:7">
      <c r="A281" s="19">
        <v>586179</v>
      </c>
      <c r="B281" t="s">
        <v>1022</v>
      </c>
      <c r="C281" s="19">
        <v>210</v>
      </c>
      <c r="D281" t="s">
        <v>1034</v>
      </c>
      <c r="E281" s="19">
        <v>150</v>
      </c>
      <c r="F281" s="19">
        <v>360</v>
      </c>
      <c r="G281" t="s">
        <v>1000</v>
      </c>
    </row>
    <row r="282" spans="1:7">
      <c r="A282" s="19">
        <v>581600</v>
      </c>
      <c r="B282" t="s">
        <v>1034</v>
      </c>
      <c r="C282" s="19">
        <v>185</v>
      </c>
      <c r="D282" t="s">
        <v>1012</v>
      </c>
      <c r="E282" s="19">
        <v>110</v>
      </c>
      <c r="F282" s="19">
        <v>295</v>
      </c>
      <c r="G282" t="s">
        <v>1000</v>
      </c>
    </row>
    <row r="283" spans="1:7">
      <c r="A283" s="19">
        <v>601481</v>
      </c>
      <c r="B283" t="s">
        <v>1001</v>
      </c>
      <c r="C283" s="19">
        <v>215</v>
      </c>
      <c r="D283" t="s">
        <v>1020</v>
      </c>
      <c r="E283" s="19">
        <v>65</v>
      </c>
      <c r="F283" s="19">
        <v>280</v>
      </c>
      <c r="G283" t="s">
        <v>1000</v>
      </c>
    </row>
    <row r="284" spans="1:7">
      <c r="A284" s="19">
        <v>598577</v>
      </c>
      <c r="B284" t="s">
        <v>1027</v>
      </c>
      <c r="C284" s="19">
        <v>170</v>
      </c>
      <c r="D284" t="s">
        <v>1014</v>
      </c>
      <c r="E284" s="19">
        <v>215</v>
      </c>
      <c r="F284" s="19">
        <v>385</v>
      </c>
      <c r="G284" t="s">
        <v>1000</v>
      </c>
    </row>
    <row r="285" spans="1:7">
      <c r="A285" s="19">
        <v>604266</v>
      </c>
      <c r="B285" t="s">
        <v>1036</v>
      </c>
      <c r="C285" s="19">
        <v>290</v>
      </c>
      <c r="D285" t="s">
        <v>1006</v>
      </c>
      <c r="E285" s="19">
        <v>195</v>
      </c>
      <c r="F285" s="19">
        <v>485</v>
      </c>
      <c r="G285" t="s">
        <v>287</v>
      </c>
    </row>
    <row r="286" spans="1:7">
      <c r="A286" s="19">
        <v>603574</v>
      </c>
      <c r="B286" t="s">
        <v>1011</v>
      </c>
      <c r="C286" s="19">
        <v>220</v>
      </c>
      <c r="D286" t="s">
        <v>1014</v>
      </c>
      <c r="E286" s="19">
        <v>215</v>
      </c>
      <c r="F286" s="19">
        <v>435</v>
      </c>
      <c r="G286" t="s">
        <v>287</v>
      </c>
    </row>
    <row r="287" spans="1:7">
      <c r="A287" s="19">
        <v>590901</v>
      </c>
      <c r="B287" t="s">
        <v>1028</v>
      </c>
      <c r="C287" s="19">
        <v>240</v>
      </c>
      <c r="D287" t="s">
        <v>1010</v>
      </c>
      <c r="E287" s="19">
        <v>145</v>
      </c>
      <c r="F287" s="19">
        <v>385</v>
      </c>
      <c r="G287" t="s">
        <v>1000</v>
      </c>
    </row>
    <row r="288" spans="1:7">
      <c r="A288" s="19">
        <v>580703</v>
      </c>
      <c r="B288" t="s">
        <v>998</v>
      </c>
      <c r="C288" s="19">
        <v>175</v>
      </c>
      <c r="D288" t="s">
        <v>998</v>
      </c>
      <c r="E288" s="19">
        <v>140</v>
      </c>
      <c r="F288" s="19">
        <v>315</v>
      </c>
      <c r="G288" t="s">
        <v>1000</v>
      </c>
    </row>
    <row r="289" spans="1:7">
      <c r="A289" s="19">
        <v>602833</v>
      </c>
      <c r="B289" t="s">
        <v>998</v>
      </c>
      <c r="C289" s="19">
        <v>175</v>
      </c>
      <c r="D289" t="s">
        <v>1018</v>
      </c>
      <c r="E289" s="19">
        <v>90</v>
      </c>
      <c r="F289" s="19">
        <v>265</v>
      </c>
      <c r="G289" t="s">
        <v>1000</v>
      </c>
    </row>
    <row r="290" spans="1:7">
      <c r="A290" s="19">
        <v>594890</v>
      </c>
      <c r="B290" t="s">
        <v>1003</v>
      </c>
      <c r="C290" s="19">
        <v>150</v>
      </c>
      <c r="D290" t="s">
        <v>1004</v>
      </c>
      <c r="E290" s="19">
        <v>70</v>
      </c>
      <c r="F290" s="19">
        <v>220</v>
      </c>
      <c r="G290" t="s">
        <v>1000</v>
      </c>
    </row>
    <row r="291" spans="1:7">
      <c r="A291" s="19">
        <v>580770</v>
      </c>
      <c r="B291" t="s">
        <v>1023</v>
      </c>
      <c r="C291" s="19">
        <v>320</v>
      </c>
      <c r="D291" t="s">
        <v>1044</v>
      </c>
      <c r="E291" s="19">
        <v>235</v>
      </c>
      <c r="F291" s="19">
        <v>555</v>
      </c>
      <c r="G291" t="s">
        <v>287</v>
      </c>
    </row>
    <row r="292" spans="1:7">
      <c r="A292" s="19">
        <v>587489</v>
      </c>
      <c r="B292" t="s">
        <v>1033</v>
      </c>
      <c r="C292" s="19">
        <v>245</v>
      </c>
      <c r="D292" t="s">
        <v>1036</v>
      </c>
      <c r="E292" s="19">
        <v>250</v>
      </c>
      <c r="F292" s="19">
        <v>495</v>
      </c>
      <c r="G292" t="s">
        <v>287</v>
      </c>
    </row>
    <row r="293" spans="1:7">
      <c r="A293" s="19">
        <v>598025</v>
      </c>
      <c r="B293" t="s">
        <v>1015</v>
      </c>
      <c r="C293" s="19">
        <v>260</v>
      </c>
      <c r="D293" t="s">
        <v>1014</v>
      </c>
      <c r="E293" s="19">
        <v>215</v>
      </c>
      <c r="F293" s="19">
        <v>475</v>
      </c>
      <c r="G293" t="s">
        <v>287</v>
      </c>
    </row>
    <row r="294" spans="1:7">
      <c r="A294" s="19">
        <v>593338</v>
      </c>
      <c r="B294" t="s">
        <v>1025</v>
      </c>
      <c r="C294" s="19">
        <v>195</v>
      </c>
      <c r="D294" t="s">
        <v>999</v>
      </c>
      <c r="E294" s="19">
        <v>125</v>
      </c>
      <c r="F294" s="19">
        <v>320</v>
      </c>
      <c r="G294" t="s">
        <v>1000</v>
      </c>
    </row>
    <row r="295" spans="1:7">
      <c r="A295" s="19">
        <v>594291</v>
      </c>
      <c r="B295" t="s">
        <v>1016</v>
      </c>
      <c r="C295" s="19">
        <v>200</v>
      </c>
      <c r="D295" t="s">
        <v>1047</v>
      </c>
      <c r="E295" s="19">
        <v>240</v>
      </c>
      <c r="F295" s="19">
        <v>440</v>
      </c>
      <c r="G295" t="s">
        <v>287</v>
      </c>
    </row>
    <row r="296" spans="1:7">
      <c r="A296" s="19">
        <v>602986</v>
      </c>
      <c r="B296" t="s">
        <v>1020</v>
      </c>
      <c r="C296" s="19">
        <v>110</v>
      </c>
      <c r="D296" t="s">
        <v>1031</v>
      </c>
      <c r="E296" s="19">
        <v>75</v>
      </c>
      <c r="F296" s="19">
        <v>185</v>
      </c>
      <c r="G296" t="s">
        <v>1000</v>
      </c>
    </row>
    <row r="297" spans="1:7">
      <c r="A297" s="19">
        <v>594892</v>
      </c>
      <c r="B297" t="s">
        <v>1003</v>
      </c>
      <c r="C297" s="19">
        <v>150</v>
      </c>
      <c r="D297" t="s">
        <v>1028</v>
      </c>
      <c r="E297" s="19">
        <v>200</v>
      </c>
      <c r="F297" s="19">
        <v>350</v>
      </c>
      <c r="G297" t="s">
        <v>1000</v>
      </c>
    </row>
    <row r="298" spans="1:7">
      <c r="A298" s="19">
        <v>601294</v>
      </c>
      <c r="B298" t="s">
        <v>1007</v>
      </c>
      <c r="C298" s="19">
        <v>140</v>
      </c>
      <c r="D298" t="s">
        <v>999</v>
      </c>
      <c r="E298" s="19">
        <v>125</v>
      </c>
      <c r="F298" s="19">
        <v>265</v>
      </c>
      <c r="G298" t="s">
        <v>1000</v>
      </c>
    </row>
    <row r="299" spans="1:7">
      <c r="A299" s="19">
        <v>596522</v>
      </c>
      <c r="B299" t="s">
        <v>999</v>
      </c>
      <c r="C299" s="19">
        <v>165</v>
      </c>
      <c r="D299" t="s">
        <v>1004</v>
      </c>
      <c r="E299" s="19">
        <v>70</v>
      </c>
      <c r="F299" s="19">
        <v>235</v>
      </c>
      <c r="G299" t="s">
        <v>1000</v>
      </c>
    </row>
    <row r="300" spans="1:7">
      <c r="A300" s="19">
        <v>600632</v>
      </c>
      <c r="B300" t="s">
        <v>1012</v>
      </c>
      <c r="C300" s="19">
        <v>145</v>
      </c>
      <c r="D300" t="s">
        <v>1018</v>
      </c>
      <c r="E300" s="19">
        <v>90</v>
      </c>
      <c r="F300" s="19">
        <v>235</v>
      </c>
      <c r="G300" t="s">
        <v>1000</v>
      </c>
    </row>
    <row r="301" spans="1:7">
      <c r="A301" s="19">
        <v>605079</v>
      </c>
      <c r="B301" t="s">
        <v>999</v>
      </c>
      <c r="C301" s="19">
        <v>165</v>
      </c>
      <c r="D301" t="s">
        <v>1012</v>
      </c>
      <c r="E301" s="19">
        <v>110</v>
      </c>
      <c r="F301" s="19">
        <v>275</v>
      </c>
      <c r="G301" t="s">
        <v>1000</v>
      </c>
    </row>
    <row r="302" spans="1:7">
      <c r="A302" s="19">
        <v>600139</v>
      </c>
      <c r="B302" t="s">
        <v>1011</v>
      </c>
      <c r="C302" s="19">
        <v>220</v>
      </c>
      <c r="D302" t="s">
        <v>1026</v>
      </c>
      <c r="E302" s="19">
        <v>230</v>
      </c>
      <c r="F302" s="19">
        <v>450</v>
      </c>
      <c r="G302" t="s">
        <v>287</v>
      </c>
    </row>
    <row r="303" spans="1:7">
      <c r="A303" s="19">
        <v>592269</v>
      </c>
      <c r="B303" t="s">
        <v>1012</v>
      </c>
      <c r="C303" s="19">
        <v>145</v>
      </c>
      <c r="D303" t="s">
        <v>1012</v>
      </c>
      <c r="E303" s="19">
        <v>110</v>
      </c>
      <c r="F303" s="19">
        <v>255</v>
      </c>
      <c r="G303" t="s">
        <v>1000</v>
      </c>
    </row>
    <row r="304" spans="1:7">
      <c r="A304" s="19">
        <v>602557</v>
      </c>
      <c r="B304" t="s">
        <v>1025</v>
      </c>
      <c r="C304" s="19">
        <v>195</v>
      </c>
      <c r="D304" t="s">
        <v>1022</v>
      </c>
      <c r="E304" s="19">
        <v>175</v>
      </c>
      <c r="F304" s="19">
        <v>370</v>
      </c>
      <c r="G304" t="s">
        <v>1000</v>
      </c>
    </row>
    <row r="305" spans="1:7">
      <c r="A305" s="19">
        <v>603648</v>
      </c>
      <c r="B305" t="s">
        <v>1050</v>
      </c>
      <c r="C305" s="19">
        <v>70</v>
      </c>
      <c r="D305" t="s">
        <v>999</v>
      </c>
      <c r="E305" s="19">
        <v>125</v>
      </c>
      <c r="F305" s="19">
        <v>195</v>
      </c>
      <c r="G305" t="s">
        <v>1000</v>
      </c>
    </row>
    <row r="306" spans="1:7">
      <c r="A306" s="19">
        <v>602896</v>
      </c>
      <c r="B306" t="s">
        <v>1019</v>
      </c>
      <c r="C306" s="19">
        <v>190</v>
      </c>
      <c r="D306" t="s">
        <v>1037</v>
      </c>
      <c r="E306" s="19">
        <v>85</v>
      </c>
      <c r="F306" s="19">
        <v>275</v>
      </c>
      <c r="G306" t="s">
        <v>1000</v>
      </c>
    </row>
    <row r="307" spans="1:7">
      <c r="A307" s="19">
        <v>605418</v>
      </c>
      <c r="B307" t="s">
        <v>1024</v>
      </c>
      <c r="C307" s="19">
        <v>255</v>
      </c>
      <c r="D307" t="s">
        <v>998</v>
      </c>
      <c r="E307" s="19">
        <v>140</v>
      </c>
      <c r="F307" s="19">
        <v>395</v>
      </c>
      <c r="G307" t="s">
        <v>1000</v>
      </c>
    </row>
    <row r="308" spans="1:7">
      <c r="A308" s="19">
        <v>581389</v>
      </c>
      <c r="B308" t="s">
        <v>1040</v>
      </c>
      <c r="C308" s="19">
        <v>315</v>
      </c>
      <c r="D308" t="s">
        <v>1005</v>
      </c>
      <c r="E308" s="19">
        <v>335</v>
      </c>
      <c r="F308" s="19">
        <v>650</v>
      </c>
      <c r="G308" t="s">
        <v>287</v>
      </c>
    </row>
    <row r="309" spans="1:7">
      <c r="A309" s="19">
        <v>601278</v>
      </c>
      <c r="B309" t="s">
        <v>1007</v>
      </c>
      <c r="C309" s="19">
        <v>140</v>
      </c>
      <c r="D309" t="s">
        <v>1041</v>
      </c>
      <c r="E309" s="19">
        <v>60</v>
      </c>
      <c r="F309" s="19">
        <v>200</v>
      </c>
      <c r="G309" t="s">
        <v>1000</v>
      </c>
    </row>
    <row r="310" spans="1:7">
      <c r="A310" s="19">
        <v>603489</v>
      </c>
      <c r="B310" t="s">
        <v>1028</v>
      </c>
      <c r="C310" s="19">
        <v>240</v>
      </c>
      <c r="D310" t="s">
        <v>1042</v>
      </c>
      <c r="E310" s="19">
        <v>300</v>
      </c>
      <c r="F310" s="19">
        <v>540</v>
      </c>
      <c r="G310" t="s">
        <v>287</v>
      </c>
    </row>
    <row r="311" spans="1:7">
      <c r="A311" s="19">
        <v>605018</v>
      </c>
      <c r="B311" t="s">
        <v>1022</v>
      </c>
      <c r="C311" s="19">
        <v>210</v>
      </c>
      <c r="D311" t="s">
        <v>1045</v>
      </c>
      <c r="E311" s="19">
        <v>255</v>
      </c>
      <c r="F311" s="19">
        <v>465</v>
      </c>
      <c r="G311" t="s">
        <v>287</v>
      </c>
    </row>
    <row r="312" spans="1:7">
      <c r="A312" s="19">
        <v>602988</v>
      </c>
      <c r="B312" t="s">
        <v>1012</v>
      </c>
      <c r="C312" s="19">
        <v>145</v>
      </c>
      <c r="D312" t="s">
        <v>1007</v>
      </c>
      <c r="E312" s="19">
        <v>100</v>
      </c>
      <c r="F312" s="19">
        <v>245</v>
      </c>
      <c r="G312" t="s">
        <v>1000</v>
      </c>
    </row>
    <row r="313" spans="1:7">
      <c r="A313" s="19">
        <v>603403</v>
      </c>
      <c r="B313" t="s">
        <v>1033</v>
      </c>
      <c r="C313" s="19">
        <v>245</v>
      </c>
      <c r="D313" t="s">
        <v>1025</v>
      </c>
      <c r="E313" s="19">
        <v>165</v>
      </c>
      <c r="F313" s="19">
        <v>410</v>
      </c>
      <c r="G313" t="s">
        <v>287</v>
      </c>
    </row>
    <row r="314" spans="1:7">
      <c r="A314" s="19">
        <v>580727</v>
      </c>
      <c r="B314" t="s">
        <v>1001</v>
      </c>
      <c r="C314" s="19">
        <v>215</v>
      </c>
      <c r="D314" t="s">
        <v>1002</v>
      </c>
      <c r="E314" s="19">
        <v>260</v>
      </c>
      <c r="F314" s="19">
        <v>475</v>
      </c>
      <c r="G314" t="s">
        <v>287</v>
      </c>
    </row>
    <row r="315" spans="1:7">
      <c r="A315" s="19">
        <v>602996</v>
      </c>
      <c r="B315" t="s">
        <v>1027</v>
      </c>
      <c r="C315" s="19">
        <v>170</v>
      </c>
      <c r="D315" t="s">
        <v>1009</v>
      </c>
      <c r="E315" s="19">
        <v>120</v>
      </c>
      <c r="F315" s="19">
        <v>290</v>
      </c>
      <c r="G315" t="s">
        <v>1000</v>
      </c>
    </row>
    <row r="316" spans="1:7">
      <c r="A316" s="19">
        <v>580354</v>
      </c>
      <c r="B316" t="s">
        <v>1001</v>
      </c>
      <c r="C316" s="19">
        <v>215</v>
      </c>
      <c r="D316" t="s">
        <v>1033</v>
      </c>
      <c r="E316" s="19">
        <v>210</v>
      </c>
      <c r="F316" s="19">
        <v>425</v>
      </c>
      <c r="G316" t="s">
        <v>287</v>
      </c>
    </row>
    <row r="317" spans="1:7">
      <c r="A317" s="19">
        <v>580192</v>
      </c>
      <c r="B317" t="s">
        <v>1011</v>
      </c>
      <c r="C317" s="19">
        <v>220</v>
      </c>
      <c r="D317" t="s">
        <v>1026</v>
      </c>
      <c r="E317" s="19">
        <v>230</v>
      </c>
      <c r="F317" s="19">
        <v>450</v>
      </c>
      <c r="G317" t="s">
        <v>287</v>
      </c>
    </row>
    <row r="318" spans="1:7">
      <c r="A318" s="19">
        <v>605096</v>
      </c>
      <c r="B318" t="s">
        <v>1024</v>
      </c>
      <c r="C318" s="19">
        <v>255</v>
      </c>
      <c r="D318" t="s">
        <v>1001</v>
      </c>
      <c r="E318" s="19">
        <v>180</v>
      </c>
      <c r="F318" s="19">
        <v>435</v>
      </c>
      <c r="G318" t="s">
        <v>287</v>
      </c>
    </row>
    <row r="319" spans="1:7">
      <c r="A319" s="19">
        <v>580298</v>
      </c>
      <c r="B319" t="s">
        <v>1010</v>
      </c>
      <c r="C319" s="19">
        <v>180</v>
      </c>
      <c r="D319" t="s">
        <v>1026</v>
      </c>
      <c r="E319" s="19">
        <v>230</v>
      </c>
      <c r="F319" s="19">
        <v>410</v>
      </c>
      <c r="G319" t="s">
        <v>287</v>
      </c>
    </row>
    <row r="320" spans="1:7">
      <c r="A320" s="19">
        <v>605163</v>
      </c>
      <c r="B320" t="s">
        <v>1024</v>
      </c>
      <c r="C320" s="19">
        <v>255</v>
      </c>
      <c r="D320" t="s">
        <v>1001</v>
      </c>
      <c r="E320" s="19">
        <v>180</v>
      </c>
      <c r="F320" s="19">
        <v>435</v>
      </c>
      <c r="G320" t="s">
        <v>287</v>
      </c>
    </row>
    <row r="321" spans="1:7">
      <c r="A321" s="19">
        <v>593259</v>
      </c>
      <c r="B321" t="s">
        <v>1009</v>
      </c>
      <c r="C321" s="19">
        <v>160</v>
      </c>
      <c r="D321" t="s">
        <v>1033</v>
      </c>
      <c r="E321" s="19">
        <v>210</v>
      </c>
      <c r="F321" s="19">
        <v>370</v>
      </c>
      <c r="G321" t="s">
        <v>1000</v>
      </c>
    </row>
    <row r="322" spans="1:7">
      <c r="A322" s="19">
        <v>587044</v>
      </c>
      <c r="B322" t="s">
        <v>1045</v>
      </c>
      <c r="C322" s="19">
        <v>295</v>
      </c>
      <c r="D322" t="s">
        <v>1035</v>
      </c>
      <c r="E322" s="19">
        <v>320</v>
      </c>
      <c r="F322" s="19">
        <v>615</v>
      </c>
      <c r="G322" t="s">
        <v>287</v>
      </c>
    </row>
    <row r="323" spans="1:7">
      <c r="A323" s="19">
        <v>606120</v>
      </c>
      <c r="B323" t="s">
        <v>999</v>
      </c>
      <c r="C323" s="19">
        <v>165</v>
      </c>
      <c r="D323" t="s">
        <v>999</v>
      </c>
      <c r="E323" s="19">
        <v>125</v>
      </c>
      <c r="F323" s="19">
        <v>290</v>
      </c>
      <c r="G323" t="s">
        <v>1000</v>
      </c>
    </row>
    <row r="324" spans="1:7">
      <c r="A324" s="19">
        <v>606163</v>
      </c>
      <c r="B324" t="s">
        <v>1056</v>
      </c>
      <c r="C324" s="19">
        <v>390</v>
      </c>
      <c r="D324" t="s">
        <v>1029</v>
      </c>
      <c r="E324" s="19">
        <v>355</v>
      </c>
      <c r="F324" s="19">
        <v>745</v>
      </c>
      <c r="G324" t="s">
        <v>287</v>
      </c>
    </row>
    <row r="325" spans="1:7">
      <c r="A325" s="19">
        <v>582905</v>
      </c>
      <c r="B325" t="s">
        <v>1014</v>
      </c>
      <c r="C325" s="19">
        <v>250</v>
      </c>
      <c r="D325" t="s">
        <v>1015</v>
      </c>
      <c r="E325" s="19">
        <v>225</v>
      </c>
      <c r="F325" s="19">
        <v>475</v>
      </c>
      <c r="G325" t="s">
        <v>287</v>
      </c>
    </row>
    <row r="326" spans="1:7">
      <c r="A326" s="19">
        <v>597839</v>
      </c>
      <c r="B326" t="s">
        <v>1028</v>
      </c>
      <c r="C326" s="19">
        <v>240</v>
      </c>
      <c r="D326" t="s">
        <v>1033</v>
      </c>
      <c r="E326" s="19">
        <v>210</v>
      </c>
      <c r="F326" s="19">
        <v>450</v>
      </c>
      <c r="G326" t="s">
        <v>287</v>
      </c>
    </row>
    <row r="327" spans="1:7">
      <c r="A327" s="19">
        <v>580177</v>
      </c>
      <c r="B327" t="s">
        <v>1060</v>
      </c>
      <c r="C327" s="19">
        <v>330</v>
      </c>
      <c r="D327" t="s">
        <v>1023</v>
      </c>
      <c r="E327" s="19">
        <v>280</v>
      </c>
      <c r="F327" s="19">
        <v>610</v>
      </c>
      <c r="G327" t="s">
        <v>287</v>
      </c>
    </row>
    <row r="328" spans="1:7">
      <c r="A328" s="19">
        <v>582932</v>
      </c>
      <c r="B328" t="s">
        <v>1009</v>
      </c>
      <c r="C328" s="19">
        <v>160</v>
      </c>
      <c r="D328" t="s">
        <v>1009</v>
      </c>
      <c r="E328" s="19">
        <v>120</v>
      </c>
      <c r="F328" s="19">
        <v>280</v>
      </c>
      <c r="G328" t="s">
        <v>1000</v>
      </c>
    </row>
    <row r="329" spans="1:7">
      <c r="A329" s="19">
        <v>595707</v>
      </c>
      <c r="B329" t="s">
        <v>1025</v>
      </c>
      <c r="C329" s="19">
        <v>195</v>
      </c>
      <c r="D329" t="s">
        <v>1026</v>
      </c>
      <c r="E329" s="19">
        <v>230</v>
      </c>
      <c r="F329" s="19">
        <v>425</v>
      </c>
      <c r="G329" t="s">
        <v>287</v>
      </c>
    </row>
    <row r="330" spans="1:7">
      <c r="A330" s="19">
        <v>588776</v>
      </c>
      <c r="B330" t="s">
        <v>1045</v>
      </c>
      <c r="C330" s="19">
        <v>295</v>
      </c>
      <c r="D330" t="s">
        <v>1047</v>
      </c>
      <c r="E330" s="19">
        <v>240</v>
      </c>
      <c r="F330" s="19">
        <v>535</v>
      </c>
      <c r="G330" t="s">
        <v>287</v>
      </c>
    </row>
    <row r="331" spans="1:7">
      <c r="A331" s="19">
        <v>604688</v>
      </c>
      <c r="B331" t="s">
        <v>1044</v>
      </c>
      <c r="C331" s="19">
        <v>275</v>
      </c>
      <c r="D331" t="s">
        <v>1006</v>
      </c>
      <c r="E331" s="19">
        <v>195</v>
      </c>
      <c r="F331" s="19">
        <v>470</v>
      </c>
      <c r="G331" t="s">
        <v>287</v>
      </c>
    </row>
    <row r="332" spans="1:7">
      <c r="A332" s="19">
        <v>582926</v>
      </c>
      <c r="B332" t="s">
        <v>1034</v>
      </c>
      <c r="C332" s="19">
        <v>185</v>
      </c>
      <c r="D332" t="s">
        <v>1003</v>
      </c>
      <c r="E332" s="19">
        <v>115</v>
      </c>
      <c r="F332" s="19">
        <v>300</v>
      </c>
      <c r="G332" t="s">
        <v>1000</v>
      </c>
    </row>
    <row r="333" spans="1:7">
      <c r="A333" s="19">
        <v>597532</v>
      </c>
      <c r="B333" t="s">
        <v>1023</v>
      </c>
      <c r="C333" s="19">
        <v>320</v>
      </c>
      <c r="D333" t="s">
        <v>1048</v>
      </c>
      <c r="E333" s="19">
        <v>325</v>
      </c>
      <c r="F333" s="19">
        <v>645</v>
      </c>
      <c r="G333" t="s">
        <v>287</v>
      </c>
    </row>
    <row r="334" spans="1:7">
      <c r="A334" s="19">
        <v>590109</v>
      </c>
      <c r="B334" t="s">
        <v>1031</v>
      </c>
      <c r="C334" s="19">
        <v>120</v>
      </c>
      <c r="D334" t="s">
        <v>1054</v>
      </c>
      <c r="E334" s="19">
        <v>40</v>
      </c>
      <c r="F334" s="19">
        <v>160</v>
      </c>
      <c r="G334" t="s">
        <v>1000</v>
      </c>
    </row>
    <row r="335" spans="1:7">
      <c r="A335" s="19">
        <v>601719</v>
      </c>
      <c r="B335" t="s">
        <v>1003</v>
      </c>
      <c r="C335" s="19">
        <v>150</v>
      </c>
      <c r="D335" t="s">
        <v>1018</v>
      </c>
      <c r="E335" s="19">
        <v>90</v>
      </c>
      <c r="F335" s="19">
        <v>240</v>
      </c>
      <c r="G335" t="s">
        <v>1000</v>
      </c>
    </row>
    <row r="336" spans="1:7">
      <c r="A336" s="19">
        <v>587831</v>
      </c>
      <c r="B336" t="s">
        <v>1044</v>
      </c>
      <c r="C336" s="19">
        <v>275</v>
      </c>
      <c r="D336" t="s">
        <v>1042</v>
      </c>
      <c r="E336" s="19">
        <v>300</v>
      </c>
      <c r="F336" s="19">
        <v>575</v>
      </c>
      <c r="G336" t="s">
        <v>287</v>
      </c>
    </row>
    <row r="337" spans="1:7">
      <c r="A337" s="19">
        <v>595555</v>
      </c>
      <c r="B337" t="s">
        <v>1006</v>
      </c>
      <c r="C337" s="19">
        <v>230</v>
      </c>
      <c r="D337" t="s">
        <v>999</v>
      </c>
      <c r="E337" s="19">
        <v>125</v>
      </c>
      <c r="F337" s="19">
        <v>355</v>
      </c>
      <c r="G337" t="s">
        <v>1000</v>
      </c>
    </row>
    <row r="338" spans="1:7">
      <c r="A338" s="19">
        <v>597155</v>
      </c>
      <c r="B338" t="s">
        <v>1015</v>
      </c>
      <c r="C338" s="19">
        <v>260</v>
      </c>
      <c r="D338" t="s">
        <v>1031</v>
      </c>
      <c r="E338" s="19">
        <v>75</v>
      </c>
      <c r="F338" s="19">
        <v>335</v>
      </c>
      <c r="G338" t="s">
        <v>1000</v>
      </c>
    </row>
    <row r="339" spans="1:7">
      <c r="A339" s="19">
        <v>601709</v>
      </c>
      <c r="B339" t="s">
        <v>1061</v>
      </c>
      <c r="C339" s="19">
        <v>20</v>
      </c>
      <c r="D339" t="s">
        <v>1016</v>
      </c>
      <c r="E339" s="19">
        <v>170</v>
      </c>
      <c r="F339" s="19">
        <v>190</v>
      </c>
      <c r="G339" t="s">
        <v>1000</v>
      </c>
    </row>
    <row r="340" spans="1:7">
      <c r="A340" s="19">
        <v>590373</v>
      </c>
      <c r="B340" t="s">
        <v>998</v>
      </c>
      <c r="C340" s="19">
        <v>175</v>
      </c>
      <c r="D340" t="s">
        <v>1020</v>
      </c>
      <c r="E340" s="19">
        <v>65</v>
      </c>
      <c r="F340" s="19">
        <v>240</v>
      </c>
      <c r="G340" t="s">
        <v>1000</v>
      </c>
    </row>
    <row r="341" spans="1:7">
      <c r="A341" s="19">
        <v>584609</v>
      </c>
      <c r="B341" t="s">
        <v>1048</v>
      </c>
      <c r="C341" s="19">
        <v>365</v>
      </c>
      <c r="D341" t="s">
        <v>1051</v>
      </c>
      <c r="E341" s="19">
        <v>285</v>
      </c>
      <c r="F341" s="19">
        <v>650</v>
      </c>
      <c r="G341" t="s">
        <v>287</v>
      </c>
    </row>
    <row r="342" spans="1:7">
      <c r="A342" s="19">
        <v>595733</v>
      </c>
      <c r="B342" t="s">
        <v>1016</v>
      </c>
      <c r="C342" s="19">
        <v>200</v>
      </c>
      <c r="D342" t="s">
        <v>1041</v>
      </c>
      <c r="E342" s="19">
        <v>60</v>
      </c>
      <c r="F342" s="19">
        <v>260</v>
      </c>
      <c r="G342" t="s">
        <v>1000</v>
      </c>
    </row>
    <row r="343" spans="1:7">
      <c r="A343" s="19">
        <v>580781</v>
      </c>
      <c r="B343" t="s">
        <v>1015</v>
      </c>
      <c r="C343" s="19">
        <v>260</v>
      </c>
      <c r="D343" t="s">
        <v>1009</v>
      </c>
      <c r="E343" s="19">
        <v>120</v>
      </c>
      <c r="F343" s="19">
        <v>380</v>
      </c>
      <c r="G343" t="s">
        <v>1000</v>
      </c>
    </row>
    <row r="344" spans="1:7">
      <c r="A344" s="19">
        <v>597194</v>
      </c>
      <c r="B344" t="s">
        <v>1015</v>
      </c>
      <c r="C344" s="19">
        <v>260</v>
      </c>
      <c r="D344" t="s">
        <v>1010</v>
      </c>
      <c r="E344" s="19">
        <v>145</v>
      </c>
      <c r="F344" s="19">
        <v>405</v>
      </c>
      <c r="G344" t="s">
        <v>287</v>
      </c>
    </row>
    <row r="345" spans="1:7">
      <c r="A345" s="19">
        <v>575066</v>
      </c>
      <c r="B345" t="s">
        <v>1028</v>
      </c>
      <c r="C345" s="19">
        <v>240</v>
      </c>
      <c r="D345" t="s">
        <v>1025</v>
      </c>
      <c r="E345" s="19">
        <v>165</v>
      </c>
      <c r="F345" s="19">
        <v>405</v>
      </c>
      <c r="G345" t="s">
        <v>287</v>
      </c>
    </row>
    <row r="346" spans="1:7">
      <c r="A346" s="19">
        <v>587486</v>
      </c>
      <c r="B346" t="s">
        <v>1044</v>
      </c>
      <c r="C346" s="19">
        <v>275</v>
      </c>
      <c r="D346" t="s">
        <v>1002</v>
      </c>
      <c r="E346" s="19">
        <v>260</v>
      </c>
      <c r="F346" s="19">
        <v>535</v>
      </c>
      <c r="G346" t="s">
        <v>287</v>
      </c>
    </row>
    <row r="347" spans="1:7">
      <c r="A347" s="19">
        <v>586973</v>
      </c>
      <c r="B347" t="s">
        <v>1028</v>
      </c>
      <c r="C347" s="19">
        <v>240</v>
      </c>
      <c r="D347" t="s">
        <v>1011</v>
      </c>
      <c r="E347" s="19">
        <v>190</v>
      </c>
      <c r="F347" s="19">
        <v>430</v>
      </c>
      <c r="G347" t="s">
        <v>287</v>
      </c>
    </row>
    <row r="348" spans="1:7">
      <c r="A348" s="19">
        <v>580126</v>
      </c>
      <c r="B348" t="s">
        <v>1012</v>
      </c>
      <c r="C348" s="19">
        <v>145</v>
      </c>
      <c r="D348" t="s">
        <v>1004</v>
      </c>
      <c r="E348" s="19">
        <v>70</v>
      </c>
      <c r="F348" s="19">
        <v>215</v>
      </c>
      <c r="G348" t="s">
        <v>1000</v>
      </c>
    </row>
    <row r="349" spans="1:7">
      <c r="A349" s="19">
        <v>580604</v>
      </c>
      <c r="B349" t="s">
        <v>1024</v>
      </c>
      <c r="C349" s="19">
        <v>255</v>
      </c>
      <c r="D349" t="s">
        <v>1044</v>
      </c>
      <c r="E349" s="19">
        <v>235</v>
      </c>
      <c r="F349" s="19">
        <v>490</v>
      </c>
      <c r="G349" t="s">
        <v>287</v>
      </c>
    </row>
    <row r="350" spans="1:7">
      <c r="A350" s="19">
        <v>594112</v>
      </c>
      <c r="B350" t="s">
        <v>999</v>
      </c>
      <c r="C350" s="19">
        <v>165</v>
      </c>
      <c r="D350" t="s">
        <v>1009</v>
      </c>
      <c r="E350" s="19">
        <v>120</v>
      </c>
      <c r="F350" s="19">
        <v>285</v>
      </c>
      <c r="G350" t="s">
        <v>1000</v>
      </c>
    </row>
    <row r="351" spans="1:7">
      <c r="A351" s="19">
        <v>588020</v>
      </c>
      <c r="B351" t="s">
        <v>1024</v>
      </c>
      <c r="C351" s="19">
        <v>255</v>
      </c>
      <c r="D351" t="s">
        <v>1044</v>
      </c>
      <c r="E351" s="19">
        <v>235</v>
      </c>
      <c r="F351" s="19">
        <v>490</v>
      </c>
      <c r="G351" t="s">
        <v>287</v>
      </c>
    </row>
    <row r="352" spans="1:7">
      <c r="A352" s="19">
        <v>580063</v>
      </c>
      <c r="B352" t="s">
        <v>1027</v>
      </c>
      <c r="C352" s="19">
        <v>170</v>
      </c>
      <c r="D352" t="s">
        <v>1051</v>
      </c>
      <c r="E352" s="19">
        <v>285</v>
      </c>
      <c r="F352" s="19">
        <v>455</v>
      </c>
      <c r="G352" t="s">
        <v>287</v>
      </c>
    </row>
    <row r="353" spans="1:7">
      <c r="A353" s="19">
        <v>590201</v>
      </c>
      <c r="B353" t="s">
        <v>1034</v>
      </c>
      <c r="C353" s="19">
        <v>185</v>
      </c>
      <c r="D353" t="s">
        <v>1018</v>
      </c>
      <c r="E353" s="19">
        <v>90</v>
      </c>
      <c r="F353" s="19">
        <v>275</v>
      </c>
      <c r="G353" t="s">
        <v>1000</v>
      </c>
    </row>
    <row r="354" spans="1:7">
      <c r="A354" s="19">
        <v>594674</v>
      </c>
      <c r="B354" t="s">
        <v>1003</v>
      </c>
      <c r="C354" s="19">
        <v>150</v>
      </c>
      <c r="D354" t="s">
        <v>1007</v>
      </c>
      <c r="E354" s="19">
        <v>100</v>
      </c>
      <c r="F354" s="19">
        <v>250</v>
      </c>
      <c r="G354" t="s">
        <v>1000</v>
      </c>
    </row>
    <row r="355" spans="1:7">
      <c r="A355" s="19">
        <v>597573</v>
      </c>
      <c r="B355" t="s">
        <v>1027</v>
      </c>
      <c r="C355" s="19">
        <v>170</v>
      </c>
      <c r="D355" t="s">
        <v>1007</v>
      </c>
      <c r="E355" s="19">
        <v>100</v>
      </c>
      <c r="F355" s="19">
        <v>270</v>
      </c>
      <c r="G355" t="s">
        <v>1000</v>
      </c>
    </row>
    <row r="356" spans="1:7">
      <c r="A356" s="19">
        <v>597618</v>
      </c>
      <c r="B356" t="s">
        <v>1020</v>
      </c>
      <c r="C356" s="19">
        <v>110</v>
      </c>
      <c r="D356" t="s">
        <v>1010</v>
      </c>
      <c r="E356" s="19">
        <v>145</v>
      </c>
      <c r="F356" s="19">
        <v>255</v>
      </c>
      <c r="G356" t="s">
        <v>1000</v>
      </c>
    </row>
    <row r="357" spans="1:7">
      <c r="A357" s="19">
        <v>602154</v>
      </c>
      <c r="B357" t="s">
        <v>999</v>
      </c>
      <c r="C357" s="19">
        <v>165</v>
      </c>
      <c r="D357" t="s">
        <v>1020</v>
      </c>
      <c r="E357" s="19">
        <v>65</v>
      </c>
      <c r="F357" s="19">
        <v>230</v>
      </c>
      <c r="G357" t="s">
        <v>1000</v>
      </c>
    </row>
    <row r="358" spans="1:7">
      <c r="A358" s="19">
        <v>604155</v>
      </c>
      <c r="B358" t="s">
        <v>1014</v>
      </c>
      <c r="C358" s="19">
        <v>250</v>
      </c>
      <c r="D358" t="s">
        <v>1033</v>
      </c>
      <c r="E358" s="19">
        <v>210</v>
      </c>
      <c r="F358" s="19">
        <v>460</v>
      </c>
      <c r="G358" t="s">
        <v>287</v>
      </c>
    </row>
    <row r="359" spans="1:7">
      <c r="A359" s="19">
        <v>600480</v>
      </c>
      <c r="B359" t="s">
        <v>1015</v>
      </c>
      <c r="C359" s="19">
        <v>260</v>
      </c>
      <c r="D359" t="s">
        <v>1023</v>
      </c>
      <c r="E359" s="19">
        <v>280</v>
      </c>
      <c r="F359" s="19">
        <v>540</v>
      </c>
      <c r="G359" t="s">
        <v>287</v>
      </c>
    </row>
    <row r="360" spans="1:7">
      <c r="A360" s="19">
        <v>600456</v>
      </c>
      <c r="B360" t="s">
        <v>1040</v>
      </c>
      <c r="C360" s="19">
        <v>315</v>
      </c>
      <c r="D360" t="s">
        <v>1015</v>
      </c>
      <c r="E360" s="19">
        <v>225</v>
      </c>
      <c r="F360" s="19">
        <v>540</v>
      </c>
      <c r="G360" t="s">
        <v>287</v>
      </c>
    </row>
    <row r="361" spans="1:7">
      <c r="A361" s="19">
        <v>603414</v>
      </c>
      <c r="B361" t="s">
        <v>1025</v>
      </c>
      <c r="C361" s="19">
        <v>195</v>
      </c>
      <c r="D361" t="s">
        <v>1012</v>
      </c>
      <c r="E361" s="19">
        <v>110</v>
      </c>
      <c r="F361" s="19">
        <v>305</v>
      </c>
      <c r="G361" t="s">
        <v>1000</v>
      </c>
    </row>
    <row r="362" spans="1:7">
      <c r="A362" s="19">
        <v>602938</v>
      </c>
      <c r="B362" t="s">
        <v>998</v>
      </c>
      <c r="C362" s="19">
        <v>175</v>
      </c>
      <c r="D362" t="s">
        <v>1007</v>
      </c>
      <c r="E362" s="19">
        <v>100</v>
      </c>
      <c r="F362" s="19">
        <v>275</v>
      </c>
      <c r="G362" t="s">
        <v>1000</v>
      </c>
    </row>
    <row r="363" spans="1:7">
      <c r="A363" s="19">
        <v>600951</v>
      </c>
      <c r="B363" t="s">
        <v>1018</v>
      </c>
      <c r="C363" s="19">
        <v>135</v>
      </c>
      <c r="D363" t="s">
        <v>1062</v>
      </c>
      <c r="E363" s="19">
        <v>30</v>
      </c>
      <c r="F363" s="19">
        <v>165</v>
      </c>
      <c r="G363" t="s">
        <v>1000</v>
      </c>
    </row>
    <row r="364" spans="1:7">
      <c r="A364" s="19">
        <v>582811</v>
      </c>
      <c r="B364" t="s">
        <v>1026</v>
      </c>
      <c r="C364" s="19">
        <v>270</v>
      </c>
      <c r="D364" t="s">
        <v>1025</v>
      </c>
      <c r="E364" s="19">
        <v>165</v>
      </c>
      <c r="F364" s="19">
        <v>435</v>
      </c>
      <c r="G364" t="s">
        <v>287</v>
      </c>
    </row>
    <row r="365" spans="1:7">
      <c r="A365" s="19">
        <v>602328</v>
      </c>
      <c r="B365" t="s">
        <v>1006</v>
      </c>
      <c r="C365" s="19">
        <v>230</v>
      </c>
      <c r="D365" t="s">
        <v>1037</v>
      </c>
      <c r="E365" s="19">
        <v>85</v>
      </c>
      <c r="F365" s="19">
        <v>315</v>
      </c>
      <c r="G365" t="s">
        <v>1000</v>
      </c>
    </row>
    <row r="366" spans="1:7">
      <c r="A366" s="19">
        <v>595627</v>
      </c>
      <c r="B366" t="s">
        <v>998</v>
      </c>
      <c r="C366" s="19">
        <v>175</v>
      </c>
      <c r="D366" t="s">
        <v>1024</v>
      </c>
      <c r="E366" s="19">
        <v>220</v>
      </c>
      <c r="F366" s="19">
        <v>395</v>
      </c>
      <c r="G366" t="s">
        <v>1000</v>
      </c>
    </row>
    <row r="367" spans="1:7">
      <c r="A367" s="19">
        <v>600801</v>
      </c>
      <c r="B367" t="s">
        <v>1001</v>
      </c>
      <c r="C367" s="19">
        <v>215</v>
      </c>
      <c r="D367" t="s">
        <v>1005</v>
      </c>
      <c r="E367" s="19">
        <v>335</v>
      </c>
      <c r="F367" s="19">
        <v>550</v>
      </c>
      <c r="G367" t="s">
        <v>287</v>
      </c>
    </row>
    <row r="368" spans="1:7">
      <c r="A368" s="19">
        <v>600599</v>
      </c>
      <c r="B368" t="s">
        <v>1041</v>
      </c>
      <c r="C368" s="19">
        <v>100</v>
      </c>
      <c r="D368" t="s">
        <v>1058</v>
      </c>
      <c r="E368" s="19">
        <v>5</v>
      </c>
      <c r="F368" s="19">
        <v>105</v>
      </c>
      <c r="G368" t="s">
        <v>1000</v>
      </c>
    </row>
    <row r="369" spans="1:7">
      <c r="A369" s="19">
        <v>588784</v>
      </c>
      <c r="B369" t="s">
        <v>1041</v>
      </c>
      <c r="C369" s="19">
        <v>100</v>
      </c>
      <c r="D369" t="s">
        <v>1062</v>
      </c>
      <c r="E369" s="19">
        <v>30</v>
      </c>
      <c r="F369" s="19">
        <v>130</v>
      </c>
      <c r="G369" t="s">
        <v>1000</v>
      </c>
    </row>
    <row r="370" spans="1:7">
      <c r="A370" s="19">
        <v>602689</v>
      </c>
      <c r="B370" t="s">
        <v>1012</v>
      </c>
      <c r="C370" s="19">
        <v>145</v>
      </c>
      <c r="D370" t="s">
        <v>1009</v>
      </c>
      <c r="E370" s="19">
        <v>120</v>
      </c>
      <c r="F370" s="19">
        <v>265</v>
      </c>
      <c r="G370" t="s">
        <v>1000</v>
      </c>
    </row>
    <row r="371" spans="1:7">
      <c r="A371" s="19">
        <v>603501</v>
      </c>
      <c r="B371" t="s">
        <v>1015</v>
      </c>
      <c r="C371" s="19">
        <v>260</v>
      </c>
      <c r="D371" t="s">
        <v>1011</v>
      </c>
      <c r="E371" s="19">
        <v>190</v>
      </c>
      <c r="F371" s="19">
        <v>450</v>
      </c>
      <c r="G371" t="s">
        <v>287</v>
      </c>
    </row>
    <row r="372" spans="1:7">
      <c r="A372" s="19">
        <v>603127</v>
      </c>
      <c r="B372" t="s">
        <v>1026</v>
      </c>
      <c r="C372" s="19">
        <v>270</v>
      </c>
      <c r="D372" t="s">
        <v>1032</v>
      </c>
      <c r="E372" s="19">
        <v>365</v>
      </c>
      <c r="F372" s="19">
        <v>635</v>
      </c>
      <c r="G372" t="s">
        <v>287</v>
      </c>
    </row>
    <row r="373" spans="1:7">
      <c r="A373" s="19">
        <v>601572</v>
      </c>
      <c r="B373" t="s">
        <v>1019</v>
      </c>
      <c r="C373" s="19">
        <v>190</v>
      </c>
      <c r="D373" t="s">
        <v>1034</v>
      </c>
      <c r="E373" s="19">
        <v>150</v>
      </c>
      <c r="F373" s="19">
        <v>340</v>
      </c>
      <c r="G373" t="s">
        <v>1000</v>
      </c>
    </row>
    <row r="374" spans="1:7">
      <c r="A374" s="19">
        <v>601629</v>
      </c>
      <c r="B374" t="s">
        <v>1025</v>
      </c>
      <c r="C374" s="19">
        <v>195</v>
      </c>
      <c r="D374" t="s">
        <v>1034</v>
      </c>
      <c r="E374" s="19">
        <v>150</v>
      </c>
      <c r="F374" s="19">
        <v>345</v>
      </c>
      <c r="G374" t="s">
        <v>1000</v>
      </c>
    </row>
    <row r="375" spans="1:7">
      <c r="A375" s="19">
        <v>597425</v>
      </c>
      <c r="B375" t="s">
        <v>1009</v>
      </c>
      <c r="C375" s="19">
        <v>160</v>
      </c>
      <c r="D375" t="s">
        <v>1012</v>
      </c>
      <c r="E375" s="19">
        <v>110</v>
      </c>
      <c r="F375" s="19">
        <v>270</v>
      </c>
      <c r="G375" t="s">
        <v>1000</v>
      </c>
    </row>
    <row r="376" spans="1:7">
      <c r="A376" s="19">
        <v>596719</v>
      </c>
      <c r="B376" t="s">
        <v>1002</v>
      </c>
      <c r="C376" s="19">
        <v>300</v>
      </c>
      <c r="D376" t="s">
        <v>1019</v>
      </c>
      <c r="E376" s="19">
        <v>160</v>
      </c>
      <c r="F376" s="19">
        <v>460</v>
      </c>
      <c r="G376" t="s">
        <v>287</v>
      </c>
    </row>
    <row r="377" spans="1:7">
      <c r="A377" s="19">
        <v>600572</v>
      </c>
      <c r="B377" t="s">
        <v>1005</v>
      </c>
      <c r="C377" s="19">
        <v>380</v>
      </c>
      <c r="D377" t="s">
        <v>1063</v>
      </c>
      <c r="E377" s="19">
        <v>400</v>
      </c>
      <c r="F377" s="19">
        <v>780</v>
      </c>
      <c r="G377" t="s">
        <v>287</v>
      </c>
    </row>
    <row r="378" spans="1:7">
      <c r="A378" s="19">
        <v>602834</v>
      </c>
      <c r="B378" t="s">
        <v>1019</v>
      </c>
      <c r="C378" s="19">
        <v>190</v>
      </c>
      <c r="D378" t="s">
        <v>1026</v>
      </c>
      <c r="E378" s="19">
        <v>230</v>
      </c>
      <c r="F378" s="19">
        <v>420</v>
      </c>
      <c r="G378" t="s">
        <v>287</v>
      </c>
    </row>
    <row r="379" spans="1:7">
      <c r="A379" s="19">
        <v>602800</v>
      </c>
      <c r="B379" t="s">
        <v>1034</v>
      </c>
      <c r="C379" s="19">
        <v>185</v>
      </c>
      <c r="D379" t="s">
        <v>1048</v>
      </c>
      <c r="E379" s="19">
        <v>325</v>
      </c>
      <c r="F379" s="19">
        <v>510</v>
      </c>
      <c r="G379" t="s">
        <v>287</v>
      </c>
    </row>
    <row r="380" spans="1:7">
      <c r="A380" s="19">
        <v>605329</v>
      </c>
      <c r="B380" t="s">
        <v>1012</v>
      </c>
      <c r="C380" s="19">
        <v>145</v>
      </c>
      <c r="D380" t="s">
        <v>1025</v>
      </c>
      <c r="E380" s="19">
        <v>165</v>
      </c>
      <c r="F380" s="19">
        <v>310</v>
      </c>
      <c r="G380" t="s">
        <v>1000</v>
      </c>
    </row>
    <row r="381" spans="1:7">
      <c r="A381" s="19">
        <v>602832</v>
      </c>
      <c r="B381" t="s">
        <v>1016</v>
      </c>
      <c r="C381" s="19">
        <v>200</v>
      </c>
      <c r="D381" t="s">
        <v>1008</v>
      </c>
      <c r="E381" s="19">
        <v>80</v>
      </c>
      <c r="F381" s="19">
        <v>280</v>
      </c>
      <c r="G381" t="s">
        <v>1000</v>
      </c>
    </row>
    <row r="382" spans="1:7">
      <c r="A382" s="19">
        <v>605818</v>
      </c>
      <c r="B382" t="s">
        <v>1013</v>
      </c>
      <c r="C382" s="19">
        <v>95</v>
      </c>
      <c r="D382" t="s">
        <v>1022</v>
      </c>
      <c r="E382" s="19">
        <v>175</v>
      </c>
      <c r="F382" s="19">
        <v>270</v>
      </c>
      <c r="G382" t="s">
        <v>1000</v>
      </c>
    </row>
    <row r="383" spans="1:7">
      <c r="A383" s="19">
        <v>602584</v>
      </c>
      <c r="B383" t="s">
        <v>1003</v>
      </c>
      <c r="C383" s="19">
        <v>150</v>
      </c>
      <c r="D383" t="s">
        <v>1041</v>
      </c>
      <c r="E383" s="19">
        <v>60</v>
      </c>
      <c r="F383" s="19">
        <v>210</v>
      </c>
      <c r="G383" t="s">
        <v>1000</v>
      </c>
    </row>
    <row r="384" spans="1:7">
      <c r="A384" s="19">
        <v>590874</v>
      </c>
      <c r="B384" t="s">
        <v>998</v>
      </c>
      <c r="C384" s="19">
        <v>175</v>
      </c>
      <c r="D384" t="s">
        <v>1027</v>
      </c>
      <c r="E384" s="19">
        <v>130</v>
      </c>
      <c r="F384" s="19">
        <v>305</v>
      </c>
      <c r="G384" t="s">
        <v>1000</v>
      </c>
    </row>
    <row r="385" spans="1:7">
      <c r="A385" s="19">
        <v>606146</v>
      </c>
      <c r="B385" t="s">
        <v>1038</v>
      </c>
      <c r="C385" s="19">
        <v>310</v>
      </c>
      <c r="D385" t="s">
        <v>1040</v>
      </c>
      <c r="E385" s="19">
        <v>270</v>
      </c>
      <c r="F385" s="19">
        <v>580</v>
      </c>
      <c r="G385" t="s">
        <v>287</v>
      </c>
    </row>
    <row r="386" spans="1:7">
      <c r="A386" s="19">
        <v>603396</v>
      </c>
      <c r="B386" t="s">
        <v>1051</v>
      </c>
      <c r="C386" s="19">
        <v>325</v>
      </c>
      <c r="D386" t="s">
        <v>1022</v>
      </c>
      <c r="E386" s="19">
        <v>175</v>
      </c>
      <c r="F386" s="19">
        <v>500</v>
      </c>
      <c r="G386" t="s">
        <v>287</v>
      </c>
    </row>
    <row r="387" spans="1:7">
      <c r="A387" s="19">
        <v>603629</v>
      </c>
      <c r="B387" t="s">
        <v>1012</v>
      </c>
      <c r="C387" s="19">
        <v>145</v>
      </c>
      <c r="D387" t="s">
        <v>1004</v>
      </c>
      <c r="E387" s="19">
        <v>70</v>
      </c>
      <c r="F387" s="19">
        <v>215</v>
      </c>
      <c r="G387" t="s">
        <v>1000</v>
      </c>
    </row>
    <row r="388" spans="1:7">
      <c r="A388" s="19">
        <v>603246</v>
      </c>
      <c r="B388" t="s">
        <v>1018</v>
      </c>
      <c r="C388" s="19">
        <v>135</v>
      </c>
      <c r="D388" t="s">
        <v>999</v>
      </c>
      <c r="E388" s="19">
        <v>125</v>
      </c>
      <c r="F388" s="19">
        <v>260</v>
      </c>
      <c r="G388" t="s">
        <v>1000</v>
      </c>
    </row>
    <row r="389" spans="1:7">
      <c r="A389" s="19">
        <v>602743</v>
      </c>
      <c r="B389" t="s">
        <v>1010</v>
      </c>
      <c r="C389" s="19">
        <v>180</v>
      </c>
      <c r="D389" t="s">
        <v>1009</v>
      </c>
      <c r="E389" s="19">
        <v>120</v>
      </c>
      <c r="F389" s="19">
        <v>300</v>
      </c>
      <c r="G389" t="s">
        <v>1000</v>
      </c>
    </row>
    <row r="390" spans="1:7">
      <c r="A390" s="19">
        <v>605221</v>
      </c>
      <c r="B390" t="s">
        <v>1060</v>
      </c>
      <c r="C390" s="19">
        <v>330</v>
      </c>
      <c r="D390" t="s">
        <v>1036</v>
      </c>
      <c r="E390" s="19">
        <v>250</v>
      </c>
      <c r="F390" s="19">
        <v>580</v>
      </c>
      <c r="G390" t="s">
        <v>287</v>
      </c>
    </row>
    <row r="391" spans="1:7">
      <c r="A391" s="19">
        <v>595246</v>
      </c>
      <c r="B391" t="s">
        <v>1012</v>
      </c>
      <c r="C391" s="19">
        <v>145</v>
      </c>
      <c r="D391" t="s">
        <v>1025</v>
      </c>
      <c r="E391" s="19">
        <v>165</v>
      </c>
      <c r="F391" s="19">
        <v>310</v>
      </c>
      <c r="G391" t="s">
        <v>1000</v>
      </c>
    </row>
    <row r="392" spans="1:7">
      <c r="A392" s="19">
        <v>605300</v>
      </c>
      <c r="B392" t="s">
        <v>1009</v>
      </c>
      <c r="C392" s="19">
        <v>160</v>
      </c>
      <c r="D392" t="s">
        <v>1028</v>
      </c>
      <c r="E392" s="19">
        <v>200</v>
      </c>
      <c r="F392" s="19">
        <v>360</v>
      </c>
      <c r="G392" t="s">
        <v>1000</v>
      </c>
    </row>
    <row r="393" spans="1:7">
      <c r="A393" s="19">
        <v>600181</v>
      </c>
      <c r="B393" t="s">
        <v>1025</v>
      </c>
      <c r="C393" s="19">
        <v>195</v>
      </c>
      <c r="D393" t="s">
        <v>1026</v>
      </c>
      <c r="E393" s="19">
        <v>230</v>
      </c>
      <c r="F393" s="19">
        <v>425</v>
      </c>
      <c r="G393" t="s">
        <v>287</v>
      </c>
    </row>
    <row r="394" spans="1:7">
      <c r="A394" s="19">
        <v>603704</v>
      </c>
      <c r="B394" t="s">
        <v>1004</v>
      </c>
      <c r="C394" s="19">
        <v>115</v>
      </c>
      <c r="D394" t="s">
        <v>1008</v>
      </c>
      <c r="E394" s="19">
        <v>80</v>
      </c>
      <c r="F394" s="19">
        <v>195</v>
      </c>
      <c r="G394" t="s">
        <v>1000</v>
      </c>
    </row>
    <row r="395" spans="1:7">
      <c r="A395" s="19">
        <v>595235</v>
      </c>
      <c r="B395" t="s">
        <v>1019</v>
      </c>
      <c r="C395" s="19">
        <v>190</v>
      </c>
      <c r="D395" t="s">
        <v>1004</v>
      </c>
      <c r="E395" s="19">
        <v>70</v>
      </c>
      <c r="F395" s="19">
        <v>260</v>
      </c>
      <c r="G395" t="s">
        <v>1000</v>
      </c>
    </row>
    <row r="396" spans="1:7">
      <c r="A396" s="19">
        <v>605768</v>
      </c>
      <c r="B396" t="s">
        <v>1022</v>
      </c>
      <c r="C396" s="19">
        <v>210</v>
      </c>
      <c r="D396" t="s">
        <v>999</v>
      </c>
      <c r="E396" s="19">
        <v>125</v>
      </c>
      <c r="F396" s="19">
        <v>335</v>
      </c>
      <c r="G396" t="s">
        <v>1000</v>
      </c>
    </row>
    <row r="397" spans="1:7">
      <c r="A397" s="19">
        <v>597675</v>
      </c>
      <c r="B397" t="s">
        <v>1033</v>
      </c>
      <c r="C397" s="19">
        <v>245</v>
      </c>
      <c r="D397" t="s">
        <v>1020</v>
      </c>
      <c r="E397" s="19">
        <v>65</v>
      </c>
      <c r="F397" s="19">
        <v>310</v>
      </c>
      <c r="G397" t="s">
        <v>1000</v>
      </c>
    </row>
    <row r="398" spans="1:7">
      <c r="A398" s="19">
        <v>586579</v>
      </c>
      <c r="B398" t="s">
        <v>1019</v>
      </c>
      <c r="C398" s="19">
        <v>190</v>
      </c>
      <c r="D398" t="s">
        <v>1031</v>
      </c>
      <c r="E398" s="19">
        <v>75</v>
      </c>
      <c r="F398" s="19">
        <v>265</v>
      </c>
      <c r="G398" t="s">
        <v>1000</v>
      </c>
    </row>
    <row r="399" spans="1:7">
      <c r="A399" s="19">
        <v>597411</v>
      </c>
      <c r="B399" t="s">
        <v>1016</v>
      </c>
      <c r="C399" s="19">
        <v>200</v>
      </c>
      <c r="D399" t="s">
        <v>1013</v>
      </c>
      <c r="E399" s="19">
        <v>50</v>
      </c>
      <c r="F399" s="19">
        <v>250</v>
      </c>
      <c r="G399" t="s">
        <v>1000</v>
      </c>
    </row>
    <row r="400" spans="1:7">
      <c r="A400" s="19">
        <v>606198</v>
      </c>
      <c r="B400" t="s">
        <v>998</v>
      </c>
      <c r="C400" s="19">
        <v>175</v>
      </c>
      <c r="D400" t="s">
        <v>1016</v>
      </c>
      <c r="E400" s="19">
        <v>170</v>
      </c>
      <c r="F400" s="19">
        <v>345</v>
      </c>
      <c r="G400" t="s">
        <v>1000</v>
      </c>
    </row>
    <row r="401" spans="1:7">
      <c r="A401" s="19">
        <v>606200</v>
      </c>
      <c r="B401" t="s">
        <v>1064</v>
      </c>
      <c r="C401" s="19">
        <v>485</v>
      </c>
      <c r="D401" t="s">
        <v>1043</v>
      </c>
      <c r="E401" s="19">
        <v>450</v>
      </c>
      <c r="F401" s="19">
        <v>935</v>
      </c>
      <c r="G401" t="s">
        <v>287</v>
      </c>
    </row>
    <row r="402" spans="1:7">
      <c r="A402" s="19">
        <v>604911</v>
      </c>
      <c r="B402" t="s">
        <v>1027</v>
      </c>
      <c r="C402" s="19">
        <v>170</v>
      </c>
      <c r="D402" t="s">
        <v>1054</v>
      </c>
      <c r="E402" s="19">
        <v>40</v>
      </c>
      <c r="F402" s="19">
        <v>210</v>
      </c>
      <c r="G402" t="s">
        <v>1000</v>
      </c>
    </row>
    <row r="403" spans="1:7">
      <c r="A403" s="19">
        <v>585945</v>
      </c>
      <c r="B403" t="s">
        <v>1010</v>
      </c>
      <c r="C403" s="19">
        <v>180</v>
      </c>
      <c r="D403" t="s">
        <v>1031</v>
      </c>
      <c r="E403" s="19">
        <v>75</v>
      </c>
      <c r="F403" s="19">
        <v>255</v>
      </c>
      <c r="G403" t="s">
        <v>1000</v>
      </c>
    </row>
    <row r="404" spans="1:7">
      <c r="A404" s="19">
        <v>601453</v>
      </c>
      <c r="B404" t="s">
        <v>1018</v>
      </c>
      <c r="C404" s="19">
        <v>135</v>
      </c>
      <c r="D404" t="s">
        <v>1053</v>
      </c>
      <c r="E404" s="19">
        <v>45</v>
      </c>
      <c r="F404" s="19">
        <v>180</v>
      </c>
      <c r="G404" t="s">
        <v>1000</v>
      </c>
    </row>
    <row r="405" spans="1:7">
      <c r="A405" s="19">
        <v>593103</v>
      </c>
      <c r="B405" t="s">
        <v>1012</v>
      </c>
      <c r="C405" s="19">
        <v>145</v>
      </c>
      <c r="D405" t="s">
        <v>1062</v>
      </c>
      <c r="E405" s="19">
        <v>30</v>
      </c>
      <c r="F405" s="19">
        <v>175</v>
      </c>
      <c r="G405" t="s">
        <v>1000</v>
      </c>
    </row>
    <row r="406" spans="1:7">
      <c r="A406" s="19">
        <v>599014</v>
      </c>
      <c r="B406" t="s">
        <v>1034</v>
      </c>
      <c r="C406" s="19">
        <v>185</v>
      </c>
      <c r="D406" t="s">
        <v>1007</v>
      </c>
      <c r="E406" s="19">
        <v>100</v>
      </c>
      <c r="F406" s="19">
        <v>285</v>
      </c>
      <c r="G406" t="s">
        <v>1000</v>
      </c>
    </row>
    <row r="407" spans="1:7">
      <c r="A407" s="19">
        <v>592151</v>
      </c>
      <c r="B407" t="s">
        <v>1006</v>
      </c>
      <c r="C407" s="19">
        <v>230</v>
      </c>
      <c r="D407" t="s">
        <v>1011</v>
      </c>
      <c r="E407" s="19">
        <v>190</v>
      </c>
      <c r="F407" s="19">
        <v>420</v>
      </c>
      <c r="G407" t="s">
        <v>287</v>
      </c>
    </row>
    <row r="408" spans="1:7">
      <c r="A408" s="19">
        <v>602874</v>
      </c>
      <c r="B408" t="s">
        <v>1033</v>
      </c>
      <c r="C408" s="19">
        <v>245</v>
      </c>
      <c r="D408" t="s">
        <v>1040</v>
      </c>
      <c r="E408" s="19">
        <v>270</v>
      </c>
      <c r="F408" s="19">
        <v>515</v>
      </c>
      <c r="G408" t="s">
        <v>287</v>
      </c>
    </row>
    <row r="409" spans="1:7">
      <c r="A409" s="19">
        <v>605719</v>
      </c>
      <c r="B409" t="s">
        <v>1012</v>
      </c>
      <c r="C409" s="19">
        <v>145</v>
      </c>
      <c r="D409" t="s">
        <v>999</v>
      </c>
      <c r="E409" s="19">
        <v>125</v>
      </c>
      <c r="F409" s="19">
        <v>270</v>
      </c>
      <c r="G409" t="s">
        <v>1000</v>
      </c>
    </row>
    <row r="410" spans="1:7">
      <c r="A410" s="19">
        <v>603929</v>
      </c>
      <c r="B410" t="s">
        <v>1037</v>
      </c>
      <c r="C410" s="19">
        <v>130</v>
      </c>
      <c r="D410" t="s">
        <v>1037</v>
      </c>
      <c r="E410" s="19">
        <v>85</v>
      </c>
      <c r="F410" s="19">
        <v>215</v>
      </c>
      <c r="G410" t="s">
        <v>1000</v>
      </c>
    </row>
    <row r="411" spans="1:7">
      <c r="A411" s="19">
        <v>574851</v>
      </c>
      <c r="B411" t="s">
        <v>1036</v>
      </c>
      <c r="C411" s="19">
        <v>290</v>
      </c>
      <c r="D411" t="s">
        <v>1016</v>
      </c>
      <c r="E411" s="19">
        <v>170</v>
      </c>
      <c r="F411" s="19">
        <v>460</v>
      </c>
      <c r="G411" t="s">
        <v>287</v>
      </c>
    </row>
    <row r="412" spans="1:7">
      <c r="A412" s="19">
        <v>596172</v>
      </c>
      <c r="B412" t="s">
        <v>1015</v>
      </c>
      <c r="C412" s="19">
        <v>260</v>
      </c>
      <c r="D412" t="s">
        <v>1047</v>
      </c>
      <c r="E412" s="19">
        <v>240</v>
      </c>
      <c r="F412" s="19">
        <v>500</v>
      </c>
      <c r="G412" t="s">
        <v>287</v>
      </c>
    </row>
    <row r="413" spans="1:7">
      <c r="A413" s="19">
        <v>582602</v>
      </c>
      <c r="B413" t="s">
        <v>1032</v>
      </c>
      <c r="C413" s="19">
        <v>410</v>
      </c>
      <c r="D413" t="s">
        <v>1048</v>
      </c>
      <c r="E413" s="19">
        <v>325</v>
      </c>
      <c r="F413" s="19">
        <v>735</v>
      </c>
      <c r="G413" t="s">
        <v>287</v>
      </c>
    </row>
    <row r="414" spans="1:7">
      <c r="A414" s="19">
        <v>603236</v>
      </c>
      <c r="B414" t="s">
        <v>1018</v>
      </c>
      <c r="C414" s="19">
        <v>135</v>
      </c>
      <c r="D414" t="s">
        <v>1012</v>
      </c>
      <c r="E414" s="19">
        <v>110</v>
      </c>
      <c r="F414" s="19">
        <v>245</v>
      </c>
      <c r="G414" t="s">
        <v>1000</v>
      </c>
    </row>
    <row r="415" spans="1:7">
      <c r="A415" s="19">
        <v>590087</v>
      </c>
      <c r="B415" t="s">
        <v>1008</v>
      </c>
      <c r="C415" s="19">
        <v>125</v>
      </c>
      <c r="D415" t="s">
        <v>1009</v>
      </c>
      <c r="E415" s="19">
        <v>120</v>
      </c>
      <c r="F415" s="19">
        <v>245</v>
      </c>
      <c r="G415" t="s">
        <v>1000</v>
      </c>
    </row>
    <row r="416" spans="1:7">
      <c r="A416" s="19">
        <v>603420</v>
      </c>
      <c r="B416" t="s">
        <v>1012</v>
      </c>
      <c r="C416" s="19">
        <v>145</v>
      </c>
      <c r="D416" t="s">
        <v>1019</v>
      </c>
      <c r="E416" s="19">
        <v>160</v>
      </c>
      <c r="F416" s="19">
        <v>305</v>
      </c>
      <c r="G416" t="s">
        <v>1000</v>
      </c>
    </row>
    <row r="417" spans="1:7">
      <c r="A417" s="19">
        <v>597644</v>
      </c>
      <c r="B417" t="s">
        <v>1018</v>
      </c>
      <c r="C417" s="19">
        <v>135</v>
      </c>
      <c r="D417" t="s">
        <v>1018</v>
      </c>
      <c r="E417" s="19">
        <v>90</v>
      </c>
      <c r="F417" s="19">
        <v>225</v>
      </c>
      <c r="G417" t="s">
        <v>1000</v>
      </c>
    </row>
    <row r="418" spans="1:7">
      <c r="A418" s="19">
        <v>584736</v>
      </c>
      <c r="B418" t="s">
        <v>1047</v>
      </c>
      <c r="C418" s="19">
        <v>280</v>
      </c>
      <c r="D418" t="s">
        <v>1025</v>
      </c>
      <c r="E418" s="19">
        <v>165</v>
      </c>
      <c r="F418" s="19">
        <v>445</v>
      </c>
      <c r="G418" t="s">
        <v>287</v>
      </c>
    </row>
    <row r="419" spans="1:7">
      <c r="A419" s="19">
        <v>591653</v>
      </c>
      <c r="B419" t="s">
        <v>1033</v>
      </c>
      <c r="C419" s="19">
        <v>245</v>
      </c>
      <c r="D419" t="s">
        <v>1045</v>
      </c>
      <c r="E419" s="19">
        <v>255</v>
      </c>
      <c r="F419" s="19">
        <v>500</v>
      </c>
      <c r="G419" t="s">
        <v>287</v>
      </c>
    </row>
    <row r="420" spans="1:7">
      <c r="A420" s="19">
        <v>597745</v>
      </c>
      <c r="B420" t="s">
        <v>1007</v>
      </c>
      <c r="C420" s="19">
        <v>140</v>
      </c>
      <c r="D420" t="s">
        <v>1004</v>
      </c>
      <c r="E420" s="19">
        <v>70</v>
      </c>
      <c r="F420" s="19">
        <v>210</v>
      </c>
      <c r="G420" t="s">
        <v>1000</v>
      </c>
    </row>
    <row r="421" spans="1:7">
      <c r="A421" s="19">
        <v>591853</v>
      </c>
      <c r="B421" t="s">
        <v>1010</v>
      </c>
      <c r="C421" s="19">
        <v>180</v>
      </c>
      <c r="D421" t="s">
        <v>1019</v>
      </c>
      <c r="E421" s="19">
        <v>160</v>
      </c>
      <c r="F421" s="19">
        <v>340</v>
      </c>
      <c r="G421" t="s">
        <v>1000</v>
      </c>
    </row>
    <row r="422" spans="1:7">
      <c r="A422" s="19">
        <v>594271</v>
      </c>
      <c r="B422" t="s">
        <v>1034</v>
      </c>
      <c r="C422" s="19">
        <v>185</v>
      </c>
      <c r="D422" t="s">
        <v>1010</v>
      </c>
      <c r="E422" s="19">
        <v>145</v>
      </c>
      <c r="F422" s="19">
        <v>330</v>
      </c>
      <c r="G422" t="s">
        <v>1000</v>
      </c>
    </row>
    <row r="423" spans="1:7">
      <c r="A423" s="19">
        <v>604082</v>
      </c>
      <c r="B423" t="s">
        <v>1038</v>
      </c>
      <c r="C423" s="19">
        <v>310</v>
      </c>
      <c r="D423" t="s">
        <v>1047</v>
      </c>
      <c r="E423" s="19">
        <v>240</v>
      </c>
      <c r="F423" s="19">
        <v>550</v>
      </c>
      <c r="G423" t="s">
        <v>287</v>
      </c>
    </row>
    <row r="424" spans="1:7">
      <c r="A424" s="19">
        <v>580366</v>
      </c>
      <c r="B424" t="s">
        <v>1027</v>
      </c>
      <c r="C424" s="19">
        <v>170</v>
      </c>
      <c r="D424" t="s">
        <v>1037</v>
      </c>
      <c r="E424" s="19">
        <v>85</v>
      </c>
      <c r="F424" s="19">
        <v>255</v>
      </c>
      <c r="G424" t="s">
        <v>1000</v>
      </c>
    </row>
    <row r="425" spans="1:7">
      <c r="A425" s="19">
        <v>584206</v>
      </c>
      <c r="B425" t="s">
        <v>1015</v>
      </c>
      <c r="C425" s="19">
        <v>260</v>
      </c>
      <c r="D425" t="s">
        <v>1025</v>
      </c>
      <c r="E425" s="19">
        <v>165</v>
      </c>
      <c r="F425" s="19">
        <v>425</v>
      </c>
      <c r="G425" t="s">
        <v>287</v>
      </c>
    </row>
    <row r="426" spans="1:7">
      <c r="A426" s="19">
        <v>597679</v>
      </c>
      <c r="B426" t="s">
        <v>1016</v>
      </c>
      <c r="C426" s="19">
        <v>200</v>
      </c>
      <c r="D426" t="s">
        <v>1012</v>
      </c>
      <c r="E426" s="19">
        <v>110</v>
      </c>
      <c r="F426" s="19">
        <v>310</v>
      </c>
      <c r="G426" t="s">
        <v>1000</v>
      </c>
    </row>
    <row r="427" spans="1:7">
      <c r="A427" s="19">
        <v>592041</v>
      </c>
      <c r="B427" t="s">
        <v>1007</v>
      </c>
      <c r="C427" s="19">
        <v>140</v>
      </c>
      <c r="D427" t="s">
        <v>999</v>
      </c>
      <c r="E427" s="19">
        <v>125</v>
      </c>
      <c r="F427" s="19">
        <v>265</v>
      </c>
      <c r="G427" t="s">
        <v>1000</v>
      </c>
    </row>
    <row r="428" spans="1:7">
      <c r="A428" s="19">
        <v>584678</v>
      </c>
      <c r="B428" t="s">
        <v>1008</v>
      </c>
      <c r="C428" s="19">
        <v>125</v>
      </c>
      <c r="D428" t="s">
        <v>1031</v>
      </c>
      <c r="E428" s="19">
        <v>75</v>
      </c>
      <c r="F428" s="19">
        <v>200</v>
      </c>
      <c r="G428" t="s">
        <v>1000</v>
      </c>
    </row>
    <row r="429" spans="1:7">
      <c r="A429" s="19">
        <v>596842</v>
      </c>
      <c r="B429" t="s">
        <v>1001</v>
      </c>
      <c r="C429" s="19">
        <v>215</v>
      </c>
      <c r="D429" t="s">
        <v>1036</v>
      </c>
      <c r="E429" s="19">
        <v>250</v>
      </c>
      <c r="F429" s="19">
        <v>465</v>
      </c>
      <c r="G429" t="s">
        <v>287</v>
      </c>
    </row>
    <row r="430" spans="1:7">
      <c r="A430" s="19">
        <v>597885</v>
      </c>
      <c r="B430" t="s">
        <v>1010</v>
      </c>
      <c r="C430" s="19">
        <v>180</v>
      </c>
      <c r="D430" t="s">
        <v>1004</v>
      </c>
      <c r="E430" s="19">
        <v>70</v>
      </c>
      <c r="F430" s="19">
        <v>250</v>
      </c>
      <c r="G430" t="s">
        <v>1000</v>
      </c>
    </row>
    <row r="431" spans="1:7">
      <c r="A431" s="19">
        <v>594292</v>
      </c>
      <c r="B431" t="s">
        <v>1016</v>
      </c>
      <c r="C431" s="19">
        <v>200</v>
      </c>
      <c r="D431" t="s">
        <v>1025</v>
      </c>
      <c r="E431" s="19">
        <v>165</v>
      </c>
      <c r="F431" s="19">
        <v>365</v>
      </c>
      <c r="G431" t="s">
        <v>1000</v>
      </c>
    </row>
    <row r="432" spans="1:7">
      <c r="A432" s="19">
        <v>602379</v>
      </c>
      <c r="B432" t="s">
        <v>1047</v>
      </c>
      <c r="C432" s="19">
        <v>280</v>
      </c>
      <c r="D432" t="s">
        <v>1007</v>
      </c>
      <c r="E432" s="19">
        <v>100</v>
      </c>
      <c r="F432" s="19">
        <v>380</v>
      </c>
      <c r="G432" t="s">
        <v>1000</v>
      </c>
    </row>
    <row r="433" spans="1:7">
      <c r="A433" s="19">
        <v>605602</v>
      </c>
      <c r="B433" t="s">
        <v>1014</v>
      </c>
      <c r="C433" s="19">
        <v>250</v>
      </c>
      <c r="D433" t="s">
        <v>1015</v>
      </c>
      <c r="E433" s="19">
        <v>225</v>
      </c>
      <c r="F433" s="19">
        <v>475</v>
      </c>
      <c r="G433" t="s">
        <v>287</v>
      </c>
    </row>
    <row r="434" spans="1:7">
      <c r="A434" s="19">
        <v>604268</v>
      </c>
      <c r="B434" t="s">
        <v>1033</v>
      </c>
      <c r="C434" s="19">
        <v>245</v>
      </c>
      <c r="D434" t="s">
        <v>1014</v>
      </c>
      <c r="E434" s="19">
        <v>215</v>
      </c>
      <c r="F434" s="19">
        <v>460</v>
      </c>
      <c r="G434" t="s">
        <v>287</v>
      </c>
    </row>
    <row r="435" spans="1:7">
      <c r="A435" s="19">
        <v>604781</v>
      </c>
      <c r="B435" t="s">
        <v>1028</v>
      </c>
      <c r="C435" s="19">
        <v>240</v>
      </c>
      <c r="D435" t="s">
        <v>1014</v>
      </c>
      <c r="E435" s="19">
        <v>215</v>
      </c>
      <c r="F435" s="19">
        <v>455</v>
      </c>
      <c r="G435" t="s">
        <v>287</v>
      </c>
    </row>
    <row r="436" spans="1:7">
      <c r="A436" s="19">
        <v>601795</v>
      </c>
      <c r="B436" t="s">
        <v>1026</v>
      </c>
      <c r="C436" s="19">
        <v>270</v>
      </c>
      <c r="D436" t="s">
        <v>1040</v>
      </c>
      <c r="E436" s="19">
        <v>270</v>
      </c>
      <c r="F436" s="19">
        <v>540</v>
      </c>
      <c r="G436" t="s">
        <v>287</v>
      </c>
    </row>
    <row r="437" spans="1:7">
      <c r="A437" s="19">
        <v>605731</v>
      </c>
      <c r="B437" t="s">
        <v>999</v>
      </c>
      <c r="C437" s="19">
        <v>165</v>
      </c>
      <c r="D437" t="s">
        <v>1004</v>
      </c>
      <c r="E437" s="19">
        <v>70</v>
      </c>
      <c r="F437" s="19">
        <v>235</v>
      </c>
      <c r="G437" t="s">
        <v>1000</v>
      </c>
    </row>
    <row r="438" spans="1:7">
      <c r="A438" s="19">
        <v>603426</v>
      </c>
      <c r="B438" t="s">
        <v>1007</v>
      </c>
      <c r="C438" s="19">
        <v>140</v>
      </c>
      <c r="D438" t="s">
        <v>1054</v>
      </c>
      <c r="E438" s="19">
        <v>40</v>
      </c>
      <c r="F438" s="19">
        <v>180</v>
      </c>
      <c r="G438" t="s">
        <v>1000</v>
      </c>
    </row>
    <row r="439" spans="1:7">
      <c r="A439" s="19">
        <v>602637</v>
      </c>
      <c r="B439" t="s">
        <v>1009</v>
      </c>
      <c r="C439" s="19">
        <v>160</v>
      </c>
      <c r="D439" t="s">
        <v>1009</v>
      </c>
      <c r="E439" s="19">
        <v>120</v>
      </c>
      <c r="F439" s="19">
        <v>280</v>
      </c>
      <c r="G439" t="s">
        <v>1000</v>
      </c>
    </row>
    <row r="440" spans="1:7">
      <c r="A440" s="19">
        <v>602879</v>
      </c>
      <c r="B440" t="s">
        <v>1041</v>
      </c>
      <c r="C440" s="19">
        <v>100</v>
      </c>
      <c r="D440" t="s">
        <v>1034</v>
      </c>
      <c r="E440" s="19">
        <v>150</v>
      </c>
      <c r="F440" s="19">
        <v>250</v>
      </c>
      <c r="G440" t="s">
        <v>1000</v>
      </c>
    </row>
    <row r="441" spans="1:7">
      <c r="A441" s="19">
        <v>603198</v>
      </c>
      <c r="B441" t="s">
        <v>1013</v>
      </c>
      <c r="C441" s="19">
        <v>95</v>
      </c>
      <c r="D441" t="s">
        <v>1050</v>
      </c>
      <c r="E441" s="19">
        <v>25</v>
      </c>
      <c r="F441" s="19">
        <v>120</v>
      </c>
      <c r="G441" t="s">
        <v>1000</v>
      </c>
    </row>
    <row r="442" spans="1:7">
      <c r="A442" s="19">
        <v>602757</v>
      </c>
      <c r="B442" t="s">
        <v>1007</v>
      </c>
      <c r="C442" s="19">
        <v>140</v>
      </c>
      <c r="D442" t="s">
        <v>1007</v>
      </c>
      <c r="E442" s="19">
        <v>100</v>
      </c>
      <c r="F442" s="19">
        <v>240</v>
      </c>
      <c r="G442" t="s">
        <v>1000</v>
      </c>
    </row>
    <row r="443" spans="1:7">
      <c r="A443" s="19">
        <v>582349</v>
      </c>
      <c r="B443" t="s">
        <v>1003</v>
      </c>
      <c r="C443" s="19">
        <v>150</v>
      </c>
      <c r="D443" t="s">
        <v>1006</v>
      </c>
      <c r="E443" s="19">
        <v>195</v>
      </c>
      <c r="F443" s="19">
        <v>345</v>
      </c>
      <c r="G443" t="s">
        <v>1000</v>
      </c>
    </row>
    <row r="444" spans="1:7">
      <c r="A444" s="19">
        <v>600168</v>
      </c>
      <c r="B444" t="s">
        <v>1044</v>
      </c>
      <c r="C444" s="19">
        <v>275</v>
      </c>
      <c r="D444" t="s">
        <v>1025</v>
      </c>
      <c r="E444" s="19">
        <v>165</v>
      </c>
      <c r="F444" s="19">
        <v>440</v>
      </c>
      <c r="G444" t="s">
        <v>287</v>
      </c>
    </row>
    <row r="445" spans="1:7">
      <c r="A445" s="19">
        <v>600080</v>
      </c>
      <c r="B445" t="s">
        <v>1019</v>
      </c>
      <c r="C445" s="19">
        <v>190</v>
      </c>
      <c r="D445" t="s">
        <v>999</v>
      </c>
      <c r="E445" s="19">
        <v>125</v>
      </c>
      <c r="F445" s="19">
        <v>315</v>
      </c>
      <c r="G445" t="s">
        <v>1000</v>
      </c>
    </row>
    <row r="446" spans="1:7">
      <c r="A446" s="19">
        <v>594212</v>
      </c>
      <c r="B446" t="s">
        <v>1001</v>
      </c>
      <c r="C446" s="19">
        <v>215</v>
      </c>
      <c r="D446" t="s">
        <v>1037</v>
      </c>
      <c r="E446" s="19">
        <v>85</v>
      </c>
      <c r="F446" s="19">
        <v>300</v>
      </c>
      <c r="G446" t="s">
        <v>1000</v>
      </c>
    </row>
    <row r="447" spans="1:7">
      <c r="A447" s="19">
        <v>602620</v>
      </c>
      <c r="B447" t="s">
        <v>1021</v>
      </c>
      <c r="C447" s="19">
        <v>345</v>
      </c>
      <c r="D447" t="s">
        <v>1017</v>
      </c>
      <c r="E447" s="19">
        <v>395</v>
      </c>
      <c r="F447" s="19">
        <v>740</v>
      </c>
      <c r="G447" t="s">
        <v>287</v>
      </c>
    </row>
    <row r="448" spans="1:7">
      <c r="A448" s="19">
        <v>603815</v>
      </c>
      <c r="B448" t="s">
        <v>1037</v>
      </c>
      <c r="C448" s="19">
        <v>130</v>
      </c>
      <c r="D448" t="s">
        <v>1001</v>
      </c>
      <c r="E448" s="19">
        <v>180</v>
      </c>
      <c r="F448" s="19">
        <v>310</v>
      </c>
      <c r="G448" t="s">
        <v>1000</v>
      </c>
    </row>
    <row r="449" spans="1:7">
      <c r="A449" s="19">
        <v>597388</v>
      </c>
      <c r="B449" t="s">
        <v>1011</v>
      </c>
      <c r="C449" s="19">
        <v>220</v>
      </c>
      <c r="D449" t="s">
        <v>1020</v>
      </c>
      <c r="E449" s="19">
        <v>65</v>
      </c>
      <c r="F449" s="19">
        <v>285</v>
      </c>
      <c r="G449" t="s">
        <v>1000</v>
      </c>
    </row>
    <row r="450" spans="1:7">
      <c r="A450" s="19">
        <v>605334</v>
      </c>
      <c r="B450" t="s">
        <v>1027</v>
      </c>
      <c r="C450" s="19">
        <v>170</v>
      </c>
      <c r="D450" t="s">
        <v>1031</v>
      </c>
      <c r="E450" s="19">
        <v>75</v>
      </c>
      <c r="F450" s="19">
        <v>245</v>
      </c>
      <c r="G450" t="s">
        <v>1000</v>
      </c>
    </row>
    <row r="451" spans="1:7">
      <c r="A451" s="19">
        <v>602629</v>
      </c>
      <c r="B451" t="s">
        <v>1015</v>
      </c>
      <c r="C451" s="19">
        <v>260</v>
      </c>
      <c r="D451" t="s">
        <v>1016</v>
      </c>
      <c r="E451" s="19">
        <v>170</v>
      </c>
      <c r="F451" s="19">
        <v>430</v>
      </c>
      <c r="G451" t="s">
        <v>287</v>
      </c>
    </row>
    <row r="452" spans="1:7">
      <c r="A452" s="19">
        <v>597590</v>
      </c>
      <c r="B452" t="s">
        <v>1004</v>
      </c>
      <c r="C452" s="19">
        <v>115</v>
      </c>
      <c r="D452" t="s">
        <v>1001</v>
      </c>
      <c r="E452" s="19">
        <v>180</v>
      </c>
      <c r="F452" s="19">
        <v>295</v>
      </c>
      <c r="G452" t="s">
        <v>1000</v>
      </c>
    </row>
    <row r="453" spans="1:7">
      <c r="A453" s="19">
        <v>593677</v>
      </c>
      <c r="B453" t="s">
        <v>1025</v>
      </c>
      <c r="C453" s="19">
        <v>195</v>
      </c>
      <c r="D453" t="s">
        <v>1047</v>
      </c>
      <c r="E453" s="19">
        <v>240</v>
      </c>
      <c r="F453" s="19">
        <v>435</v>
      </c>
      <c r="G453" t="s">
        <v>287</v>
      </c>
    </row>
    <row r="454" spans="1:7">
      <c r="A454" s="19">
        <v>604065</v>
      </c>
      <c r="B454" t="s">
        <v>1045</v>
      </c>
      <c r="C454" s="19">
        <v>295</v>
      </c>
      <c r="D454" t="s">
        <v>1026</v>
      </c>
      <c r="E454" s="19">
        <v>230</v>
      </c>
      <c r="F454" s="19">
        <v>525</v>
      </c>
      <c r="G454" t="s">
        <v>287</v>
      </c>
    </row>
    <row r="455" spans="1:7">
      <c r="A455" s="19">
        <v>605467</v>
      </c>
      <c r="B455" t="s">
        <v>1027</v>
      </c>
      <c r="C455" s="19">
        <v>170</v>
      </c>
      <c r="D455" t="s">
        <v>1037</v>
      </c>
      <c r="E455" s="19">
        <v>85</v>
      </c>
      <c r="F455" s="19">
        <v>255</v>
      </c>
      <c r="G455" t="s">
        <v>1000</v>
      </c>
    </row>
    <row r="456" spans="1:7">
      <c r="A456" s="19">
        <v>596999</v>
      </c>
      <c r="B456" t="s">
        <v>1004</v>
      </c>
      <c r="C456" s="19">
        <v>115</v>
      </c>
      <c r="D456" t="s">
        <v>1037</v>
      </c>
      <c r="E456" s="19">
        <v>85</v>
      </c>
      <c r="F456" s="19">
        <v>200</v>
      </c>
      <c r="G456" t="s">
        <v>1000</v>
      </c>
    </row>
    <row r="457" spans="1:7">
      <c r="A457" s="19">
        <v>601586</v>
      </c>
      <c r="B457" t="s">
        <v>1012</v>
      </c>
      <c r="C457" s="19">
        <v>145</v>
      </c>
      <c r="D457" t="s">
        <v>1003</v>
      </c>
      <c r="E457" s="19">
        <v>115</v>
      </c>
      <c r="F457" s="19">
        <v>260</v>
      </c>
      <c r="G457" t="s">
        <v>1000</v>
      </c>
    </row>
    <row r="458" spans="1:7">
      <c r="A458" s="19">
        <v>601921</v>
      </c>
      <c r="B458" t="s">
        <v>1006</v>
      </c>
      <c r="C458" s="19">
        <v>230</v>
      </c>
      <c r="D458" t="s">
        <v>1015</v>
      </c>
      <c r="E458" s="19">
        <v>225</v>
      </c>
      <c r="F458" s="19">
        <v>455</v>
      </c>
      <c r="G458" t="s">
        <v>287</v>
      </c>
    </row>
    <row r="459" spans="1:7">
      <c r="A459" s="19">
        <v>593945</v>
      </c>
      <c r="B459" t="s">
        <v>1022</v>
      </c>
      <c r="C459" s="19">
        <v>210</v>
      </c>
      <c r="D459" t="s">
        <v>999</v>
      </c>
      <c r="E459" s="19">
        <v>125</v>
      </c>
      <c r="F459" s="19">
        <v>335</v>
      </c>
      <c r="G459" t="s">
        <v>1000</v>
      </c>
    </row>
    <row r="460" spans="1:7">
      <c r="A460" s="19">
        <v>600316</v>
      </c>
      <c r="B460" t="s">
        <v>1003</v>
      </c>
      <c r="C460" s="19">
        <v>150</v>
      </c>
      <c r="D460" t="s">
        <v>1037</v>
      </c>
      <c r="E460" s="19">
        <v>85</v>
      </c>
      <c r="F460" s="19">
        <v>235</v>
      </c>
      <c r="G460" t="s">
        <v>1000</v>
      </c>
    </row>
    <row r="461" spans="1:7">
      <c r="A461" s="19">
        <v>596794</v>
      </c>
      <c r="B461" t="s">
        <v>1004</v>
      </c>
      <c r="C461" s="19">
        <v>115</v>
      </c>
      <c r="D461" t="s">
        <v>1062</v>
      </c>
      <c r="E461" s="19">
        <v>30</v>
      </c>
      <c r="F461" s="19">
        <v>145</v>
      </c>
      <c r="G461" t="s">
        <v>1000</v>
      </c>
    </row>
    <row r="462" spans="1:7">
      <c r="A462" s="19">
        <v>605137</v>
      </c>
      <c r="B462" t="s">
        <v>1007</v>
      </c>
      <c r="C462" s="19">
        <v>140</v>
      </c>
      <c r="D462" t="s">
        <v>1020</v>
      </c>
      <c r="E462" s="19">
        <v>65</v>
      </c>
      <c r="F462" s="19">
        <v>205</v>
      </c>
      <c r="G462" t="s">
        <v>1000</v>
      </c>
    </row>
    <row r="463" spans="1:7">
      <c r="A463" s="19">
        <v>600144</v>
      </c>
      <c r="B463" t="s">
        <v>1014</v>
      </c>
      <c r="C463" s="19">
        <v>250</v>
      </c>
      <c r="D463" t="s">
        <v>1020</v>
      </c>
      <c r="E463" s="19">
        <v>65</v>
      </c>
      <c r="F463" s="19">
        <v>315</v>
      </c>
      <c r="G463" t="s">
        <v>1000</v>
      </c>
    </row>
    <row r="464" spans="1:7">
      <c r="A464" s="19">
        <v>606032</v>
      </c>
      <c r="B464" t="s">
        <v>1034</v>
      </c>
      <c r="C464" s="19">
        <v>185</v>
      </c>
      <c r="D464" t="s">
        <v>1001</v>
      </c>
      <c r="E464" s="19">
        <v>180</v>
      </c>
      <c r="F464" s="19">
        <v>365</v>
      </c>
      <c r="G464" t="s">
        <v>1000</v>
      </c>
    </row>
    <row r="465" spans="1:7">
      <c r="A465" s="19">
        <v>590115</v>
      </c>
      <c r="B465" t="s">
        <v>1052</v>
      </c>
      <c r="C465" s="19">
        <v>370</v>
      </c>
      <c r="D465" t="s">
        <v>1048</v>
      </c>
      <c r="E465" s="19">
        <v>325</v>
      </c>
      <c r="F465" s="19">
        <v>695</v>
      </c>
      <c r="G465" t="s">
        <v>287</v>
      </c>
    </row>
    <row r="466" spans="1:7">
      <c r="A466" s="19">
        <v>573917</v>
      </c>
      <c r="B466" t="s">
        <v>1011</v>
      </c>
      <c r="C466" s="19">
        <v>220</v>
      </c>
      <c r="D466" t="s">
        <v>1048</v>
      </c>
      <c r="E466" s="19">
        <v>325</v>
      </c>
      <c r="F466" s="19">
        <v>545</v>
      </c>
      <c r="G466" t="s">
        <v>287</v>
      </c>
    </row>
    <row r="467" spans="1:7">
      <c r="A467" s="19">
        <v>583053</v>
      </c>
      <c r="B467" t="s">
        <v>1012</v>
      </c>
      <c r="C467" s="19">
        <v>145</v>
      </c>
      <c r="D467" t="s">
        <v>1010</v>
      </c>
      <c r="E467" s="19">
        <v>145</v>
      </c>
      <c r="F467" s="19">
        <v>290</v>
      </c>
      <c r="G467" t="s">
        <v>1000</v>
      </c>
    </row>
    <row r="468" spans="1:7">
      <c r="A468" s="19">
        <v>605639</v>
      </c>
      <c r="B468" t="s">
        <v>1025</v>
      </c>
      <c r="C468" s="19">
        <v>195</v>
      </c>
      <c r="D468" t="s">
        <v>1021</v>
      </c>
      <c r="E468" s="19">
        <v>305</v>
      </c>
      <c r="F468" s="19">
        <v>500</v>
      </c>
      <c r="G468" t="s">
        <v>287</v>
      </c>
    </row>
    <row r="469" spans="1:7">
      <c r="A469" s="19">
        <v>576970</v>
      </c>
      <c r="B469" t="s">
        <v>1004</v>
      </c>
      <c r="C469" s="19">
        <v>115</v>
      </c>
      <c r="D469" t="s">
        <v>1003</v>
      </c>
      <c r="E469" s="19">
        <v>115</v>
      </c>
      <c r="F469" s="19">
        <v>230</v>
      </c>
      <c r="G469" t="s">
        <v>1000</v>
      </c>
    </row>
    <row r="470" spans="1:7">
      <c r="A470" s="19">
        <v>572667</v>
      </c>
      <c r="B470" t="s">
        <v>1015</v>
      </c>
      <c r="C470" s="19">
        <v>260</v>
      </c>
      <c r="D470" t="s">
        <v>1021</v>
      </c>
      <c r="E470" s="19">
        <v>305</v>
      </c>
      <c r="F470" s="19">
        <v>565</v>
      </c>
      <c r="G470" t="s">
        <v>287</v>
      </c>
    </row>
    <row r="471" spans="1:7">
      <c r="A471" s="19">
        <v>598817</v>
      </c>
      <c r="B471" t="s">
        <v>1042</v>
      </c>
      <c r="C471" s="19">
        <v>335</v>
      </c>
      <c r="D471" t="s">
        <v>1026</v>
      </c>
      <c r="E471" s="19">
        <v>230</v>
      </c>
      <c r="F471" s="19">
        <v>565</v>
      </c>
      <c r="G471" t="s">
        <v>287</v>
      </c>
    </row>
    <row r="472" spans="1:7">
      <c r="A472" s="19">
        <v>590450</v>
      </c>
      <c r="B472" t="s">
        <v>1019</v>
      </c>
      <c r="C472" s="19">
        <v>190</v>
      </c>
      <c r="D472" t="s">
        <v>1004</v>
      </c>
      <c r="E472" s="19">
        <v>70</v>
      </c>
      <c r="F472" s="19">
        <v>260</v>
      </c>
      <c r="G472" t="s">
        <v>1000</v>
      </c>
    </row>
    <row r="473" spans="1:7">
      <c r="A473" s="19">
        <v>573768</v>
      </c>
      <c r="B473" t="s">
        <v>1057</v>
      </c>
      <c r="C473" s="19">
        <v>60</v>
      </c>
      <c r="D473" t="s">
        <v>1004</v>
      </c>
      <c r="E473" s="19">
        <v>70</v>
      </c>
      <c r="F473" s="19">
        <v>130</v>
      </c>
      <c r="G473" t="s">
        <v>1000</v>
      </c>
    </row>
    <row r="474" spans="1:7">
      <c r="A474" s="19">
        <v>604824</v>
      </c>
      <c r="B474" t="s">
        <v>1022</v>
      </c>
      <c r="C474" s="19">
        <v>210</v>
      </c>
      <c r="D474" t="s">
        <v>1042</v>
      </c>
      <c r="E474" s="19">
        <v>300</v>
      </c>
      <c r="F474" s="19">
        <v>510</v>
      </c>
      <c r="G474" t="s">
        <v>287</v>
      </c>
    </row>
    <row r="475" spans="1:7">
      <c r="A475" s="19">
        <v>600157</v>
      </c>
      <c r="B475" t="s">
        <v>1012</v>
      </c>
      <c r="C475" s="19">
        <v>145</v>
      </c>
      <c r="D475" t="s">
        <v>1027</v>
      </c>
      <c r="E475" s="19">
        <v>130</v>
      </c>
      <c r="F475" s="19">
        <v>275</v>
      </c>
      <c r="G475" t="s">
        <v>1000</v>
      </c>
    </row>
    <row r="476" spans="1:7">
      <c r="A476" s="19">
        <v>571770</v>
      </c>
      <c r="B476" t="s">
        <v>1024</v>
      </c>
      <c r="C476" s="19">
        <v>255</v>
      </c>
      <c r="D476" t="s">
        <v>1008</v>
      </c>
      <c r="E476" s="19">
        <v>80</v>
      </c>
      <c r="F476" s="19">
        <v>335</v>
      </c>
      <c r="G476" t="s">
        <v>1000</v>
      </c>
    </row>
    <row r="477" spans="1:7">
      <c r="A477" s="19">
        <v>582742</v>
      </c>
      <c r="B477" t="s">
        <v>1003</v>
      </c>
      <c r="C477" s="19">
        <v>150</v>
      </c>
      <c r="D477" t="s">
        <v>1011</v>
      </c>
      <c r="E477" s="19">
        <v>190</v>
      </c>
      <c r="F477" s="19">
        <v>340</v>
      </c>
      <c r="G477" t="s">
        <v>1000</v>
      </c>
    </row>
    <row r="478" spans="1:7">
      <c r="A478" s="19">
        <v>600527</v>
      </c>
      <c r="B478" t="s">
        <v>1010</v>
      </c>
      <c r="C478" s="19">
        <v>180</v>
      </c>
      <c r="D478" t="s">
        <v>1041</v>
      </c>
      <c r="E478" s="19">
        <v>60</v>
      </c>
      <c r="F478" s="19">
        <v>240</v>
      </c>
      <c r="G478" t="s">
        <v>1000</v>
      </c>
    </row>
    <row r="479" spans="1:7">
      <c r="A479" s="19">
        <v>574122</v>
      </c>
      <c r="B479" t="s">
        <v>1001</v>
      </c>
      <c r="C479" s="19">
        <v>215</v>
      </c>
      <c r="D479" t="s">
        <v>1015</v>
      </c>
      <c r="E479" s="19">
        <v>225</v>
      </c>
      <c r="F479" s="19">
        <v>440</v>
      </c>
      <c r="G479" t="s">
        <v>287</v>
      </c>
    </row>
    <row r="480" spans="1:7">
      <c r="A480" s="19">
        <v>583076</v>
      </c>
      <c r="B480" t="s">
        <v>1019</v>
      </c>
      <c r="C480" s="19">
        <v>190</v>
      </c>
      <c r="D480" t="s">
        <v>1001</v>
      </c>
      <c r="E480" s="19">
        <v>180</v>
      </c>
      <c r="F480" s="19">
        <v>370</v>
      </c>
      <c r="G480" t="s">
        <v>1000</v>
      </c>
    </row>
    <row r="481" spans="1:7">
      <c r="A481" s="19">
        <v>606028</v>
      </c>
      <c r="B481" t="s">
        <v>1016</v>
      </c>
      <c r="C481" s="19">
        <v>200</v>
      </c>
      <c r="D481" t="s">
        <v>1013</v>
      </c>
      <c r="E481" s="19">
        <v>50</v>
      </c>
      <c r="F481" s="19">
        <v>250</v>
      </c>
      <c r="G481" t="s">
        <v>1000</v>
      </c>
    </row>
    <row r="482" spans="1:7">
      <c r="A482" s="19">
        <v>586448</v>
      </c>
      <c r="B482" t="s">
        <v>1007</v>
      </c>
      <c r="C482" s="19">
        <v>140</v>
      </c>
      <c r="D482" t="s">
        <v>1037</v>
      </c>
      <c r="E482" s="19">
        <v>85</v>
      </c>
      <c r="F482" s="19">
        <v>225</v>
      </c>
      <c r="G482" t="s">
        <v>1000</v>
      </c>
    </row>
    <row r="483" spans="1:7">
      <c r="A483" s="19">
        <v>585550</v>
      </c>
      <c r="B483" t="s">
        <v>1031</v>
      </c>
      <c r="C483" s="19">
        <v>120</v>
      </c>
      <c r="D483" t="s">
        <v>1054</v>
      </c>
      <c r="E483" s="19">
        <v>40</v>
      </c>
      <c r="F483" s="19">
        <v>160</v>
      </c>
      <c r="G483" t="s">
        <v>1000</v>
      </c>
    </row>
    <row r="484" spans="1:7">
      <c r="A484" s="19">
        <v>604939</v>
      </c>
      <c r="B484" t="s">
        <v>1011</v>
      </c>
      <c r="C484" s="19">
        <v>220</v>
      </c>
      <c r="D484" t="s">
        <v>1026</v>
      </c>
      <c r="E484" s="19">
        <v>230</v>
      </c>
      <c r="F484" s="19">
        <v>450</v>
      </c>
      <c r="G484" t="s">
        <v>287</v>
      </c>
    </row>
    <row r="485" spans="1:7">
      <c r="A485" s="19">
        <v>601117</v>
      </c>
      <c r="B485" t="s">
        <v>1008</v>
      </c>
      <c r="C485" s="19">
        <v>125</v>
      </c>
      <c r="D485" t="s">
        <v>1037</v>
      </c>
      <c r="E485" s="19">
        <v>85</v>
      </c>
      <c r="F485" s="19">
        <v>210</v>
      </c>
      <c r="G485" t="s">
        <v>1000</v>
      </c>
    </row>
    <row r="486" spans="1:7">
      <c r="A486" s="19">
        <v>600304</v>
      </c>
      <c r="B486" t="s">
        <v>1022</v>
      </c>
      <c r="C486" s="19">
        <v>210</v>
      </c>
      <c r="D486" t="s">
        <v>1016</v>
      </c>
      <c r="E486" s="19">
        <v>170</v>
      </c>
      <c r="F486" s="19">
        <v>380</v>
      </c>
      <c r="G486" t="s">
        <v>1000</v>
      </c>
    </row>
    <row r="487" spans="1:7">
      <c r="A487" s="19">
        <v>575381</v>
      </c>
      <c r="B487" t="s">
        <v>1007</v>
      </c>
      <c r="C487" s="19">
        <v>140</v>
      </c>
      <c r="D487" t="s">
        <v>1062</v>
      </c>
      <c r="E487" s="19">
        <v>30</v>
      </c>
      <c r="F487" s="19">
        <v>170</v>
      </c>
      <c r="G487" t="s">
        <v>1000</v>
      </c>
    </row>
    <row r="488" spans="1:7">
      <c r="A488" s="19">
        <v>584632</v>
      </c>
      <c r="B488" t="s">
        <v>1010</v>
      </c>
      <c r="C488" s="19">
        <v>180</v>
      </c>
      <c r="D488" t="s">
        <v>1004</v>
      </c>
      <c r="E488" s="19">
        <v>70</v>
      </c>
      <c r="F488" s="19">
        <v>250</v>
      </c>
      <c r="G488" t="s">
        <v>1000</v>
      </c>
    </row>
    <row r="489" spans="1:7">
      <c r="A489" s="19">
        <v>596589</v>
      </c>
      <c r="B489" t="s">
        <v>1019</v>
      </c>
      <c r="C489" s="19">
        <v>190</v>
      </c>
      <c r="D489" t="s">
        <v>1016</v>
      </c>
      <c r="E489" s="19">
        <v>170</v>
      </c>
      <c r="F489" s="19">
        <v>360</v>
      </c>
      <c r="G489" t="s">
        <v>1000</v>
      </c>
    </row>
    <row r="490" spans="1:7">
      <c r="A490" s="19">
        <v>604210</v>
      </c>
      <c r="B490" t="s">
        <v>1038</v>
      </c>
      <c r="C490" s="19">
        <v>310</v>
      </c>
      <c r="D490" t="s">
        <v>1044</v>
      </c>
      <c r="E490" s="19">
        <v>235</v>
      </c>
      <c r="F490" s="19">
        <v>545</v>
      </c>
      <c r="G490" t="s">
        <v>287</v>
      </c>
    </row>
    <row r="491" spans="1:7">
      <c r="A491" s="19">
        <v>603833</v>
      </c>
      <c r="B491" t="s">
        <v>1020</v>
      </c>
      <c r="C491" s="19">
        <v>110</v>
      </c>
      <c r="D491" t="s">
        <v>1018</v>
      </c>
      <c r="E491" s="19">
        <v>90</v>
      </c>
      <c r="F491" s="19">
        <v>200</v>
      </c>
      <c r="G491" t="s">
        <v>1000</v>
      </c>
    </row>
    <row r="492" spans="1:7">
      <c r="A492" s="19">
        <v>604411</v>
      </c>
      <c r="B492" t="s">
        <v>1055</v>
      </c>
      <c r="C492" s="19">
        <v>430</v>
      </c>
      <c r="D492" t="s">
        <v>1032</v>
      </c>
      <c r="E492" s="19">
        <v>365</v>
      </c>
      <c r="F492" s="19">
        <v>795</v>
      </c>
      <c r="G492" t="s">
        <v>287</v>
      </c>
    </row>
    <row r="493" spans="1:7">
      <c r="A493" s="19">
        <v>594818</v>
      </c>
      <c r="B493" t="s">
        <v>1024</v>
      </c>
      <c r="C493" s="19">
        <v>255</v>
      </c>
      <c r="D493" t="s">
        <v>1003</v>
      </c>
      <c r="E493" s="19">
        <v>115</v>
      </c>
      <c r="F493" s="19">
        <v>370</v>
      </c>
      <c r="G493" t="s">
        <v>1000</v>
      </c>
    </row>
    <row r="494" spans="1:7">
      <c r="A494" s="19">
        <v>584475</v>
      </c>
      <c r="B494" t="s">
        <v>1028</v>
      </c>
      <c r="C494" s="19">
        <v>240</v>
      </c>
      <c r="D494" t="s">
        <v>1016</v>
      </c>
      <c r="E494" s="19">
        <v>170</v>
      </c>
      <c r="F494" s="19">
        <v>410</v>
      </c>
      <c r="G494" t="s">
        <v>287</v>
      </c>
    </row>
    <row r="495" spans="1:7">
      <c r="A495" s="19">
        <v>584481</v>
      </c>
      <c r="B495" t="s">
        <v>1045</v>
      </c>
      <c r="C495" s="19">
        <v>295</v>
      </c>
      <c r="D495" t="s">
        <v>1015</v>
      </c>
      <c r="E495" s="19">
        <v>225</v>
      </c>
      <c r="F495" s="19">
        <v>520</v>
      </c>
      <c r="G495" t="s">
        <v>287</v>
      </c>
    </row>
    <row r="496" spans="1:7">
      <c r="A496" s="19">
        <v>604989</v>
      </c>
      <c r="B496" t="s">
        <v>1060</v>
      </c>
      <c r="C496" s="19">
        <v>330</v>
      </c>
      <c r="D496" t="s">
        <v>1052</v>
      </c>
      <c r="E496" s="19">
        <v>330</v>
      </c>
      <c r="F496" s="19">
        <v>660</v>
      </c>
      <c r="G496" t="s">
        <v>287</v>
      </c>
    </row>
    <row r="497" spans="1:7">
      <c r="A497" s="19">
        <v>602092</v>
      </c>
      <c r="B497" t="s">
        <v>1016</v>
      </c>
      <c r="C497" s="19">
        <v>200</v>
      </c>
      <c r="D497" t="s">
        <v>1009</v>
      </c>
      <c r="E497" s="19">
        <v>120</v>
      </c>
      <c r="F497" s="19">
        <v>320</v>
      </c>
      <c r="G497" t="s">
        <v>1000</v>
      </c>
    </row>
    <row r="498" spans="1:7">
      <c r="A498" s="19">
        <v>587893</v>
      </c>
      <c r="B498" t="s">
        <v>1053</v>
      </c>
      <c r="C498" s="19">
        <v>90</v>
      </c>
      <c r="D498" t="s">
        <v>1065</v>
      </c>
      <c r="E498" s="19">
        <v>415</v>
      </c>
      <c r="F498" s="19">
        <v>505</v>
      </c>
      <c r="G498" t="s">
        <v>287</v>
      </c>
    </row>
    <row r="499" spans="1:7">
      <c r="A499" s="19">
        <v>600979</v>
      </c>
      <c r="B499" t="s">
        <v>1047</v>
      </c>
      <c r="C499" s="19">
        <v>280</v>
      </c>
      <c r="D499" t="s">
        <v>1042</v>
      </c>
      <c r="E499" s="19">
        <v>300</v>
      </c>
      <c r="F499" s="19">
        <v>580</v>
      </c>
      <c r="G499" t="s">
        <v>287</v>
      </c>
    </row>
    <row r="500" spans="1:7">
      <c r="A500" s="19">
        <v>602894</v>
      </c>
      <c r="B500" t="s">
        <v>1007</v>
      </c>
      <c r="C500" s="19">
        <v>140</v>
      </c>
      <c r="D500" t="s">
        <v>1020</v>
      </c>
      <c r="E500" s="19">
        <v>65</v>
      </c>
      <c r="F500" s="19">
        <v>205</v>
      </c>
      <c r="G500" t="s">
        <v>1000</v>
      </c>
    </row>
    <row r="501" spans="1:7">
      <c r="A501" s="19">
        <v>596602</v>
      </c>
      <c r="B501" t="s">
        <v>1062</v>
      </c>
      <c r="C501" s="19">
        <v>75</v>
      </c>
      <c r="D501" t="s">
        <v>1008</v>
      </c>
      <c r="E501" s="19">
        <v>80</v>
      </c>
      <c r="F501" s="19">
        <v>155</v>
      </c>
      <c r="G501" t="s">
        <v>1000</v>
      </c>
    </row>
    <row r="502" spans="1:7">
      <c r="A502" s="19">
        <v>597609</v>
      </c>
      <c r="B502" t="s">
        <v>1004</v>
      </c>
      <c r="C502" s="19">
        <v>115</v>
      </c>
      <c r="D502" t="s">
        <v>1008</v>
      </c>
      <c r="E502" s="19">
        <v>80</v>
      </c>
      <c r="F502" s="19">
        <v>195</v>
      </c>
      <c r="G502" t="s">
        <v>1000</v>
      </c>
    </row>
    <row r="503" spans="1:7">
      <c r="A503" s="19">
        <v>603162</v>
      </c>
      <c r="B503" t="s">
        <v>1007</v>
      </c>
      <c r="C503" s="19">
        <v>140</v>
      </c>
      <c r="D503" t="s">
        <v>1016</v>
      </c>
      <c r="E503" s="19">
        <v>170</v>
      </c>
      <c r="F503" s="19">
        <v>310</v>
      </c>
      <c r="G503" t="s">
        <v>1000</v>
      </c>
    </row>
    <row r="504" spans="1:7">
      <c r="A504" s="19">
        <v>600976</v>
      </c>
      <c r="B504" t="s">
        <v>1025</v>
      </c>
      <c r="C504" s="19">
        <v>195</v>
      </c>
      <c r="D504" t="s">
        <v>1019</v>
      </c>
      <c r="E504" s="19">
        <v>160</v>
      </c>
      <c r="F504" s="19">
        <v>355</v>
      </c>
      <c r="G504" t="s">
        <v>1000</v>
      </c>
    </row>
    <row r="505" spans="1:7">
      <c r="A505" s="19">
        <v>601999</v>
      </c>
      <c r="B505" t="s">
        <v>999</v>
      </c>
      <c r="C505" s="19">
        <v>165</v>
      </c>
      <c r="D505" t="s">
        <v>1026</v>
      </c>
      <c r="E505" s="19">
        <v>230</v>
      </c>
      <c r="F505" s="19">
        <v>395</v>
      </c>
      <c r="G505" t="s">
        <v>1000</v>
      </c>
    </row>
    <row r="506" spans="1:7">
      <c r="A506" s="19">
        <v>601640</v>
      </c>
      <c r="B506" t="s">
        <v>1019</v>
      </c>
      <c r="C506" s="19">
        <v>190</v>
      </c>
      <c r="D506" t="s">
        <v>1044</v>
      </c>
      <c r="E506" s="19">
        <v>235</v>
      </c>
      <c r="F506" s="19">
        <v>425</v>
      </c>
      <c r="G506" t="s">
        <v>287</v>
      </c>
    </row>
    <row r="507" spans="1:7">
      <c r="A507" s="19">
        <v>605410</v>
      </c>
      <c r="B507" t="s">
        <v>1033</v>
      </c>
      <c r="C507" s="19">
        <v>245</v>
      </c>
      <c r="D507" t="s">
        <v>1044</v>
      </c>
      <c r="E507" s="19">
        <v>235</v>
      </c>
      <c r="F507" s="19">
        <v>480</v>
      </c>
      <c r="G507" t="s">
        <v>287</v>
      </c>
    </row>
    <row r="508" spans="1:7">
      <c r="A508" s="19">
        <v>593046</v>
      </c>
      <c r="B508" t="s">
        <v>1049</v>
      </c>
      <c r="C508" s="19">
        <v>80</v>
      </c>
      <c r="D508" t="s">
        <v>999</v>
      </c>
      <c r="E508" s="19">
        <v>125</v>
      </c>
      <c r="F508" s="19">
        <v>205</v>
      </c>
      <c r="G508" t="s">
        <v>1000</v>
      </c>
    </row>
    <row r="509" spans="1:7">
      <c r="A509" s="19">
        <v>603762</v>
      </c>
      <c r="B509" t="s">
        <v>1053</v>
      </c>
      <c r="C509" s="19">
        <v>90</v>
      </c>
      <c r="D509" t="s">
        <v>1049</v>
      </c>
      <c r="E509" s="19">
        <v>35</v>
      </c>
      <c r="F509" s="19">
        <v>125</v>
      </c>
      <c r="G509" t="s">
        <v>1000</v>
      </c>
    </row>
    <row r="510" spans="1:7">
      <c r="A510" s="19">
        <v>603650</v>
      </c>
      <c r="B510" t="s">
        <v>998</v>
      </c>
      <c r="C510" s="19">
        <v>175</v>
      </c>
      <c r="D510" t="s">
        <v>1037</v>
      </c>
      <c r="E510" s="19">
        <v>85</v>
      </c>
      <c r="F510" s="19">
        <v>260</v>
      </c>
      <c r="G510" t="s">
        <v>1000</v>
      </c>
    </row>
    <row r="511" spans="1:7">
      <c r="A511" s="19">
        <v>590475</v>
      </c>
      <c r="B511" t="s">
        <v>1003</v>
      </c>
      <c r="C511" s="19">
        <v>150</v>
      </c>
      <c r="D511" t="s">
        <v>1012</v>
      </c>
      <c r="E511" s="19">
        <v>110</v>
      </c>
      <c r="F511" s="19">
        <v>260</v>
      </c>
      <c r="G511" t="s">
        <v>1000</v>
      </c>
    </row>
    <row r="512" spans="1:7">
      <c r="A512" s="19">
        <v>593761</v>
      </c>
      <c r="B512" t="s">
        <v>998</v>
      </c>
      <c r="C512" s="19">
        <v>175</v>
      </c>
      <c r="D512" t="s">
        <v>1006</v>
      </c>
      <c r="E512" s="19">
        <v>195</v>
      </c>
      <c r="F512" s="19">
        <v>370</v>
      </c>
      <c r="G512" t="s">
        <v>1000</v>
      </c>
    </row>
    <row r="513" spans="1:7">
      <c r="A513" s="19">
        <v>606142</v>
      </c>
      <c r="B513" t="s">
        <v>1017</v>
      </c>
      <c r="C513" s="19">
        <v>440</v>
      </c>
      <c r="D513" t="s">
        <v>1066</v>
      </c>
      <c r="E513" s="19">
        <v>430</v>
      </c>
      <c r="F513" s="19">
        <v>870</v>
      </c>
      <c r="G513" t="s">
        <v>287</v>
      </c>
    </row>
    <row r="514" spans="1:7">
      <c r="A514" s="19">
        <v>605787</v>
      </c>
      <c r="B514" t="s">
        <v>999</v>
      </c>
      <c r="C514" s="19">
        <v>165</v>
      </c>
      <c r="D514" t="s">
        <v>998</v>
      </c>
      <c r="E514" s="19">
        <v>140</v>
      </c>
      <c r="F514" s="19">
        <v>305</v>
      </c>
      <c r="G514" t="s">
        <v>1000</v>
      </c>
    </row>
    <row r="515" spans="1:7">
      <c r="A515" s="19">
        <v>573318</v>
      </c>
      <c r="B515" t="s">
        <v>1047</v>
      </c>
      <c r="C515" s="19">
        <v>280</v>
      </c>
      <c r="D515" t="s">
        <v>1066</v>
      </c>
      <c r="E515" s="19">
        <v>430</v>
      </c>
      <c r="F515" s="19">
        <v>710</v>
      </c>
      <c r="G515" t="s">
        <v>287</v>
      </c>
    </row>
    <row r="516" spans="1:7">
      <c r="A516" s="19">
        <v>603982</v>
      </c>
      <c r="B516" t="s">
        <v>1015</v>
      </c>
      <c r="C516" s="19">
        <v>260</v>
      </c>
      <c r="D516" t="s">
        <v>1001</v>
      </c>
      <c r="E516" s="19">
        <v>180</v>
      </c>
      <c r="F516" s="19">
        <v>440</v>
      </c>
      <c r="G516" t="s">
        <v>287</v>
      </c>
    </row>
    <row r="517" spans="1:7">
      <c r="A517" s="19">
        <v>603681</v>
      </c>
      <c r="B517" t="s">
        <v>1056</v>
      </c>
      <c r="C517" s="19">
        <v>390</v>
      </c>
      <c r="D517" t="s">
        <v>1067</v>
      </c>
      <c r="E517" s="19">
        <v>405</v>
      </c>
      <c r="F517" s="19">
        <v>795</v>
      </c>
      <c r="G517" t="s">
        <v>287</v>
      </c>
    </row>
    <row r="518" spans="1:7">
      <c r="A518" s="19">
        <v>606128</v>
      </c>
      <c r="B518" t="s">
        <v>1034</v>
      </c>
      <c r="C518" s="19">
        <v>185</v>
      </c>
      <c r="D518" t="s">
        <v>1018</v>
      </c>
      <c r="E518" s="19">
        <v>90</v>
      </c>
      <c r="F518" s="19">
        <v>275</v>
      </c>
      <c r="G518" t="s">
        <v>1000</v>
      </c>
    </row>
    <row r="519" spans="1:7">
      <c r="A519" s="19">
        <v>601023</v>
      </c>
      <c r="B519" t="s">
        <v>1038</v>
      </c>
      <c r="C519" s="19">
        <v>310</v>
      </c>
      <c r="D519" t="s">
        <v>1036</v>
      </c>
      <c r="E519" s="19">
        <v>250</v>
      </c>
      <c r="F519" s="19">
        <v>560</v>
      </c>
      <c r="G519" t="s">
        <v>287</v>
      </c>
    </row>
    <row r="520" spans="1:7">
      <c r="A520" s="19">
        <v>603214</v>
      </c>
      <c r="B520" t="s">
        <v>1010</v>
      </c>
      <c r="C520" s="19">
        <v>180</v>
      </c>
      <c r="D520" t="s">
        <v>1003</v>
      </c>
      <c r="E520" s="19">
        <v>115</v>
      </c>
      <c r="F520" s="19">
        <v>295</v>
      </c>
      <c r="G520" t="s">
        <v>1000</v>
      </c>
    </row>
    <row r="521" spans="1:7">
      <c r="A521" s="19">
        <v>600244</v>
      </c>
      <c r="B521" t="s">
        <v>1006</v>
      </c>
      <c r="C521" s="19">
        <v>230</v>
      </c>
      <c r="D521" t="s">
        <v>1016</v>
      </c>
      <c r="E521" s="19">
        <v>170</v>
      </c>
      <c r="F521" s="19">
        <v>400</v>
      </c>
      <c r="G521" t="s">
        <v>287</v>
      </c>
    </row>
    <row r="522" spans="1:7">
      <c r="A522" s="19">
        <v>603784</v>
      </c>
      <c r="B522" t="s">
        <v>1036</v>
      </c>
      <c r="C522" s="19">
        <v>290</v>
      </c>
      <c r="D522" t="s">
        <v>1024</v>
      </c>
      <c r="E522" s="19">
        <v>220</v>
      </c>
      <c r="F522" s="19">
        <v>510</v>
      </c>
      <c r="G522" t="s">
        <v>287</v>
      </c>
    </row>
    <row r="523" spans="1:7">
      <c r="A523" s="19">
        <v>603413</v>
      </c>
      <c r="B523" t="s">
        <v>1011</v>
      </c>
      <c r="C523" s="19">
        <v>220</v>
      </c>
      <c r="D523" t="s">
        <v>1007</v>
      </c>
      <c r="E523" s="19">
        <v>100</v>
      </c>
      <c r="F523" s="19">
        <v>320</v>
      </c>
      <c r="G523" t="s">
        <v>1000</v>
      </c>
    </row>
    <row r="524" spans="1:7">
      <c r="A524" s="19">
        <v>597855</v>
      </c>
      <c r="B524" t="s">
        <v>1031</v>
      </c>
      <c r="C524" s="19">
        <v>120</v>
      </c>
      <c r="D524" t="s">
        <v>1020</v>
      </c>
      <c r="E524" s="19">
        <v>65</v>
      </c>
      <c r="F524" s="19">
        <v>185</v>
      </c>
      <c r="G524" t="s">
        <v>1000</v>
      </c>
    </row>
    <row r="525" spans="1:7">
      <c r="A525" s="19">
        <v>605391</v>
      </c>
      <c r="B525" t="s">
        <v>1003</v>
      </c>
      <c r="C525" s="19">
        <v>150</v>
      </c>
      <c r="D525" t="s">
        <v>1012</v>
      </c>
      <c r="E525" s="19">
        <v>110</v>
      </c>
      <c r="F525" s="19">
        <v>260</v>
      </c>
      <c r="G525" t="s">
        <v>1000</v>
      </c>
    </row>
    <row r="526" spans="1:7">
      <c r="A526" s="19">
        <v>597660</v>
      </c>
      <c r="B526" t="s">
        <v>1012</v>
      </c>
      <c r="C526" s="19">
        <v>145</v>
      </c>
      <c r="D526" t="s">
        <v>1018</v>
      </c>
      <c r="E526" s="19">
        <v>90</v>
      </c>
      <c r="F526" s="19">
        <v>235</v>
      </c>
      <c r="G526" t="s">
        <v>1000</v>
      </c>
    </row>
    <row r="527" spans="1:7">
      <c r="A527" s="19">
        <v>598326</v>
      </c>
      <c r="B527" t="s">
        <v>1038</v>
      </c>
      <c r="C527" s="19">
        <v>310</v>
      </c>
      <c r="D527" t="s">
        <v>1002</v>
      </c>
      <c r="E527" s="19">
        <v>260</v>
      </c>
      <c r="F527" s="19">
        <v>570</v>
      </c>
      <c r="G527" t="s">
        <v>287</v>
      </c>
    </row>
    <row r="528" spans="1:7">
      <c r="A528" s="19">
        <v>575392</v>
      </c>
      <c r="B528" t="s">
        <v>1019</v>
      </c>
      <c r="C528" s="19">
        <v>190</v>
      </c>
      <c r="D528" t="s">
        <v>1025</v>
      </c>
      <c r="E528" s="19">
        <v>165</v>
      </c>
      <c r="F528" s="19">
        <v>355</v>
      </c>
      <c r="G528" t="s">
        <v>1000</v>
      </c>
    </row>
    <row r="529" spans="1:7">
      <c r="A529" s="19">
        <v>603435</v>
      </c>
      <c r="B529" t="s">
        <v>1013</v>
      </c>
      <c r="C529" s="19">
        <v>95</v>
      </c>
      <c r="D529" t="s">
        <v>1062</v>
      </c>
      <c r="E529" s="19">
        <v>30</v>
      </c>
      <c r="F529" s="19">
        <v>125</v>
      </c>
      <c r="G529" t="s">
        <v>1000</v>
      </c>
    </row>
    <row r="530" spans="1:7">
      <c r="A530" s="19">
        <v>598518</v>
      </c>
      <c r="B530" t="s">
        <v>1004</v>
      </c>
      <c r="C530" s="19">
        <v>115</v>
      </c>
      <c r="D530" t="s">
        <v>1004</v>
      </c>
      <c r="E530" s="19">
        <v>70</v>
      </c>
      <c r="F530" s="19">
        <v>185</v>
      </c>
      <c r="G530" t="s">
        <v>1000</v>
      </c>
    </row>
    <row r="531" spans="1:7">
      <c r="A531" s="19">
        <v>605479</v>
      </c>
      <c r="B531" t="s">
        <v>1028</v>
      </c>
      <c r="C531" s="19">
        <v>240</v>
      </c>
      <c r="D531" t="s">
        <v>1028</v>
      </c>
      <c r="E531" s="19">
        <v>200</v>
      </c>
      <c r="F531" s="19">
        <v>440</v>
      </c>
      <c r="G531" t="s">
        <v>287</v>
      </c>
    </row>
    <row r="532" spans="1:7">
      <c r="A532" s="19">
        <v>601538</v>
      </c>
      <c r="B532" t="s">
        <v>1026</v>
      </c>
      <c r="C532" s="19">
        <v>270</v>
      </c>
      <c r="D532" t="s">
        <v>1001</v>
      </c>
      <c r="E532" s="19">
        <v>180</v>
      </c>
      <c r="F532" s="19">
        <v>450</v>
      </c>
      <c r="G532" t="s">
        <v>287</v>
      </c>
    </row>
    <row r="533" spans="1:7">
      <c r="A533" s="19">
        <v>603914</v>
      </c>
      <c r="B533" t="s">
        <v>1011</v>
      </c>
      <c r="C533" s="19">
        <v>220</v>
      </c>
      <c r="D533" t="s">
        <v>999</v>
      </c>
      <c r="E533" s="19">
        <v>125</v>
      </c>
      <c r="F533" s="19">
        <v>345</v>
      </c>
      <c r="G533" t="s">
        <v>1000</v>
      </c>
    </row>
    <row r="534" spans="1:7">
      <c r="A534" s="19">
        <v>600434</v>
      </c>
      <c r="B534" t="s">
        <v>1015</v>
      </c>
      <c r="C534" s="19">
        <v>260</v>
      </c>
      <c r="D534" t="s">
        <v>1016</v>
      </c>
      <c r="E534" s="19">
        <v>170</v>
      </c>
      <c r="F534" s="19">
        <v>430</v>
      </c>
      <c r="G534" t="s">
        <v>287</v>
      </c>
    </row>
    <row r="535" spans="1:7">
      <c r="A535" s="19">
        <v>601352</v>
      </c>
      <c r="B535" t="s">
        <v>1028</v>
      </c>
      <c r="C535" s="19">
        <v>240</v>
      </c>
      <c r="D535" t="s">
        <v>1041</v>
      </c>
      <c r="E535" s="19">
        <v>60</v>
      </c>
      <c r="F535" s="19">
        <v>300</v>
      </c>
      <c r="G535" t="s">
        <v>1000</v>
      </c>
    </row>
    <row r="536" spans="1:7">
      <c r="A536" s="19">
        <v>604041</v>
      </c>
      <c r="B536" t="s">
        <v>999</v>
      </c>
      <c r="C536" s="19">
        <v>165</v>
      </c>
      <c r="D536" t="s">
        <v>1020</v>
      </c>
      <c r="E536" s="19">
        <v>65</v>
      </c>
      <c r="F536" s="19">
        <v>230</v>
      </c>
      <c r="G536" t="s">
        <v>1000</v>
      </c>
    </row>
    <row r="537" spans="1:7">
      <c r="A537" s="19">
        <v>602048</v>
      </c>
      <c r="B537" t="s">
        <v>1025</v>
      </c>
      <c r="C537" s="19">
        <v>195</v>
      </c>
      <c r="D537" t="s">
        <v>1041</v>
      </c>
      <c r="E537" s="19">
        <v>60</v>
      </c>
      <c r="F537" s="19">
        <v>255</v>
      </c>
      <c r="G537" t="s">
        <v>1000</v>
      </c>
    </row>
    <row r="538" spans="1:7">
      <c r="A538" s="19">
        <v>582919</v>
      </c>
      <c r="B538" t="s">
        <v>1033</v>
      </c>
      <c r="C538" s="19">
        <v>245</v>
      </c>
      <c r="D538" t="s">
        <v>1010</v>
      </c>
      <c r="E538" s="19">
        <v>145</v>
      </c>
      <c r="F538" s="19">
        <v>390</v>
      </c>
      <c r="G538" t="s">
        <v>1000</v>
      </c>
    </row>
    <row r="539" spans="1:7">
      <c r="A539" s="19">
        <v>605356</v>
      </c>
      <c r="B539" t="s">
        <v>1013</v>
      </c>
      <c r="C539" s="19">
        <v>95</v>
      </c>
      <c r="D539" t="s">
        <v>1020</v>
      </c>
      <c r="E539" s="19">
        <v>65</v>
      </c>
      <c r="F539" s="19">
        <v>160</v>
      </c>
      <c r="G539" t="s">
        <v>1000</v>
      </c>
    </row>
    <row r="540" spans="1:7">
      <c r="A540" s="19">
        <v>590397</v>
      </c>
      <c r="B540" t="s">
        <v>1027</v>
      </c>
      <c r="C540" s="19">
        <v>170</v>
      </c>
      <c r="D540" t="s">
        <v>1041</v>
      </c>
      <c r="E540" s="19">
        <v>60</v>
      </c>
      <c r="F540" s="19">
        <v>230</v>
      </c>
      <c r="G540" t="s">
        <v>1000</v>
      </c>
    </row>
    <row r="541" spans="1:7">
      <c r="A541" s="19">
        <v>597689</v>
      </c>
      <c r="B541" t="s">
        <v>1046</v>
      </c>
      <c r="C541" s="19">
        <v>350</v>
      </c>
      <c r="D541" t="s">
        <v>1047</v>
      </c>
      <c r="E541" s="19">
        <v>240</v>
      </c>
      <c r="F541" s="19">
        <v>590</v>
      </c>
      <c r="G541" t="s">
        <v>287</v>
      </c>
    </row>
    <row r="542" spans="1:7">
      <c r="A542" s="19">
        <v>584942</v>
      </c>
      <c r="B542" t="s">
        <v>1015</v>
      </c>
      <c r="C542" s="19">
        <v>260</v>
      </c>
      <c r="D542" t="s">
        <v>1047</v>
      </c>
      <c r="E542" s="19">
        <v>240</v>
      </c>
      <c r="F542" s="19">
        <v>500</v>
      </c>
      <c r="G542" t="s">
        <v>287</v>
      </c>
    </row>
    <row r="543" spans="1:7">
      <c r="A543" s="19">
        <v>596437</v>
      </c>
      <c r="B543" t="s">
        <v>1052</v>
      </c>
      <c r="C543" s="19">
        <v>370</v>
      </c>
      <c r="D543" t="s">
        <v>1059</v>
      </c>
      <c r="E543" s="19">
        <v>370</v>
      </c>
      <c r="F543" s="19">
        <v>740</v>
      </c>
      <c r="G543" t="s">
        <v>287</v>
      </c>
    </row>
    <row r="544" spans="1:7">
      <c r="A544" s="19">
        <v>582490</v>
      </c>
      <c r="B544" t="s">
        <v>1036</v>
      </c>
      <c r="C544" s="19">
        <v>290</v>
      </c>
      <c r="D544" t="s">
        <v>1036</v>
      </c>
      <c r="E544" s="19">
        <v>250</v>
      </c>
      <c r="F544" s="19">
        <v>540</v>
      </c>
      <c r="G544" t="s">
        <v>287</v>
      </c>
    </row>
    <row r="545" spans="1:7">
      <c r="A545" s="19">
        <v>604756</v>
      </c>
      <c r="B545" t="s">
        <v>1028</v>
      </c>
      <c r="C545" s="19">
        <v>240</v>
      </c>
      <c r="D545" t="s">
        <v>1011</v>
      </c>
      <c r="E545" s="19">
        <v>190</v>
      </c>
      <c r="F545" s="19">
        <v>430</v>
      </c>
      <c r="G545" t="s">
        <v>287</v>
      </c>
    </row>
    <row r="546" spans="1:7">
      <c r="A546" s="19">
        <v>594161</v>
      </c>
      <c r="B546" t="s">
        <v>1011</v>
      </c>
      <c r="C546" s="19">
        <v>220</v>
      </c>
      <c r="D546" t="s">
        <v>1027</v>
      </c>
      <c r="E546" s="19">
        <v>130</v>
      </c>
      <c r="F546" s="19">
        <v>350</v>
      </c>
      <c r="G546" t="s">
        <v>1000</v>
      </c>
    </row>
    <row r="547" spans="1:7">
      <c r="A547" s="19">
        <v>598497</v>
      </c>
      <c r="B547" t="s">
        <v>1004</v>
      </c>
      <c r="C547" s="19">
        <v>115</v>
      </c>
      <c r="D547" t="s">
        <v>1044</v>
      </c>
      <c r="E547" s="19">
        <v>235</v>
      </c>
      <c r="F547" s="19">
        <v>350</v>
      </c>
      <c r="G547" t="s">
        <v>1000</v>
      </c>
    </row>
    <row r="548" spans="1:7">
      <c r="A548" s="19">
        <v>588729</v>
      </c>
      <c r="B548" t="s">
        <v>1003</v>
      </c>
      <c r="C548" s="19">
        <v>150</v>
      </c>
      <c r="D548" t="s">
        <v>1009</v>
      </c>
      <c r="E548" s="19">
        <v>120</v>
      </c>
      <c r="F548" s="19">
        <v>270</v>
      </c>
      <c r="G548" t="s">
        <v>1000</v>
      </c>
    </row>
    <row r="549" spans="1:7">
      <c r="A549" s="19">
        <v>601666</v>
      </c>
      <c r="B549" t="s">
        <v>1025</v>
      </c>
      <c r="C549" s="19">
        <v>195</v>
      </c>
      <c r="D549" t="s">
        <v>1016</v>
      </c>
      <c r="E549" s="19">
        <v>170</v>
      </c>
      <c r="F549" s="19">
        <v>365</v>
      </c>
      <c r="G549" t="s">
        <v>1000</v>
      </c>
    </row>
    <row r="550" spans="1:7">
      <c r="A550" s="19">
        <v>606168</v>
      </c>
      <c r="B550" t="s">
        <v>1003</v>
      </c>
      <c r="C550" s="19">
        <v>150</v>
      </c>
      <c r="D550" t="s">
        <v>1037</v>
      </c>
      <c r="E550" s="19">
        <v>85</v>
      </c>
      <c r="F550" s="19">
        <v>235</v>
      </c>
      <c r="G550" t="s">
        <v>1000</v>
      </c>
    </row>
    <row r="551" spans="1:7">
      <c r="A551" s="19">
        <v>580392</v>
      </c>
      <c r="B551" t="s">
        <v>998</v>
      </c>
      <c r="C551" s="19">
        <v>175</v>
      </c>
      <c r="D551" t="s">
        <v>1025</v>
      </c>
      <c r="E551" s="19">
        <v>165</v>
      </c>
      <c r="F551" s="19">
        <v>340</v>
      </c>
      <c r="G551" t="s">
        <v>1000</v>
      </c>
    </row>
    <row r="552" spans="1:7">
      <c r="A552" s="19">
        <v>583838</v>
      </c>
      <c r="B552" t="s">
        <v>1033</v>
      </c>
      <c r="C552" s="19">
        <v>245</v>
      </c>
      <c r="D552" t="s">
        <v>1024</v>
      </c>
      <c r="E552" s="19">
        <v>220</v>
      </c>
      <c r="F552" s="19">
        <v>465</v>
      </c>
      <c r="G552" t="s">
        <v>287</v>
      </c>
    </row>
    <row r="553" spans="1:7">
      <c r="A553" s="19">
        <v>597960</v>
      </c>
      <c r="B553" t="s">
        <v>1004</v>
      </c>
      <c r="C553" s="19">
        <v>115</v>
      </c>
      <c r="D553" t="s">
        <v>1020</v>
      </c>
      <c r="E553" s="19">
        <v>65</v>
      </c>
      <c r="F553" s="19">
        <v>180</v>
      </c>
      <c r="G553" t="s">
        <v>1000</v>
      </c>
    </row>
    <row r="554" spans="1:7">
      <c r="A554" s="19">
        <v>604231</v>
      </c>
      <c r="B554" t="s">
        <v>1012</v>
      </c>
      <c r="C554" s="19">
        <v>145</v>
      </c>
      <c r="D554" t="s">
        <v>1037</v>
      </c>
      <c r="E554" s="19">
        <v>85</v>
      </c>
      <c r="F554" s="19">
        <v>230</v>
      </c>
      <c r="G554" t="s">
        <v>1000</v>
      </c>
    </row>
    <row r="555" spans="1:7">
      <c r="A555" s="19">
        <v>605407</v>
      </c>
      <c r="B555" t="s">
        <v>1015</v>
      </c>
      <c r="C555" s="19">
        <v>260</v>
      </c>
      <c r="D555" t="s">
        <v>1033</v>
      </c>
      <c r="E555" s="19">
        <v>210</v>
      </c>
      <c r="F555" s="19">
        <v>470</v>
      </c>
      <c r="G555" t="s">
        <v>287</v>
      </c>
    </row>
    <row r="556" spans="1:7">
      <c r="A556" s="19">
        <v>604896</v>
      </c>
      <c r="B556" t="s">
        <v>998</v>
      </c>
      <c r="C556" s="19">
        <v>175</v>
      </c>
      <c r="D556" t="s">
        <v>1031</v>
      </c>
      <c r="E556" s="19">
        <v>75</v>
      </c>
      <c r="F556" s="19">
        <v>250</v>
      </c>
      <c r="G556" t="s">
        <v>1000</v>
      </c>
    </row>
    <row r="557" spans="1:7">
      <c r="A557" s="19">
        <v>600060</v>
      </c>
      <c r="B557" t="s">
        <v>1068</v>
      </c>
      <c r="C557" s="19">
        <v>15</v>
      </c>
      <c r="D557" t="s">
        <v>1020</v>
      </c>
      <c r="E557" s="19">
        <v>65</v>
      </c>
      <c r="F557" s="19">
        <v>80</v>
      </c>
      <c r="G557" t="s">
        <v>1000</v>
      </c>
    </row>
    <row r="558" spans="1:7">
      <c r="A558" s="19">
        <v>604248</v>
      </c>
      <c r="B558" t="s">
        <v>1026</v>
      </c>
      <c r="C558" s="19">
        <v>270</v>
      </c>
      <c r="D558" t="s">
        <v>1033</v>
      </c>
      <c r="E558" s="19">
        <v>210</v>
      </c>
      <c r="F558" s="19">
        <v>480</v>
      </c>
      <c r="G558" t="s">
        <v>287</v>
      </c>
    </row>
    <row r="559" spans="1:7">
      <c r="A559" s="19">
        <v>601814</v>
      </c>
      <c r="B559" t="s">
        <v>1016</v>
      </c>
      <c r="C559" s="19">
        <v>200</v>
      </c>
      <c r="D559" t="s">
        <v>1003</v>
      </c>
      <c r="E559" s="19">
        <v>115</v>
      </c>
      <c r="F559" s="19">
        <v>315</v>
      </c>
      <c r="G559" t="s">
        <v>1000</v>
      </c>
    </row>
    <row r="560" spans="1:7">
      <c r="A560" s="19">
        <v>601973</v>
      </c>
      <c r="B560" t="s">
        <v>1036</v>
      </c>
      <c r="C560" s="19">
        <v>290</v>
      </c>
      <c r="D560" t="s">
        <v>1027</v>
      </c>
      <c r="E560" s="19">
        <v>130</v>
      </c>
      <c r="F560" s="19">
        <v>420</v>
      </c>
      <c r="G560" t="s">
        <v>287</v>
      </c>
    </row>
    <row r="561" spans="1:7">
      <c r="A561" s="19">
        <v>602056</v>
      </c>
      <c r="B561" t="s">
        <v>1007</v>
      </c>
      <c r="C561" s="19">
        <v>140</v>
      </c>
      <c r="D561" t="s">
        <v>1026</v>
      </c>
      <c r="E561" s="19">
        <v>230</v>
      </c>
      <c r="F561" s="19">
        <v>370</v>
      </c>
      <c r="G561" t="s">
        <v>1000</v>
      </c>
    </row>
    <row r="562" spans="1:7">
      <c r="A562" s="19">
        <v>603032</v>
      </c>
      <c r="B562" t="s">
        <v>1024</v>
      </c>
      <c r="C562" s="19">
        <v>255</v>
      </c>
      <c r="D562" t="s">
        <v>1011</v>
      </c>
      <c r="E562" s="19">
        <v>190</v>
      </c>
      <c r="F562" s="19">
        <v>445</v>
      </c>
      <c r="G562" t="s">
        <v>287</v>
      </c>
    </row>
    <row r="563" spans="1:7">
      <c r="A563" s="19">
        <v>603643</v>
      </c>
      <c r="B563" t="s">
        <v>1033</v>
      </c>
      <c r="C563" s="19">
        <v>245</v>
      </c>
      <c r="D563" t="s">
        <v>1002</v>
      </c>
      <c r="E563" s="19">
        <v>260</v>
      </c>
      <c r="F563" s="19">
        <v>505</v>
      </c>
      <c r="G563" t="s">
        <v>287</v>
      </c>
    </row>
    <row r="564" spans="1:7">
      <c r="A564" s="19">
        <v>598809</v>
      </c>
      <c r="B564" t="s">
        <v>1034</v>
      </c>
      <c r="C564" s="19">
        <v>185</v>
      </c>
      <c r="D564" t="s">
        <v>1003</v>
      </c>
      <c r="E564" s="19">
        <v>115</v>
      </c>
      <c r="F564" s="19">
        <v>300</v>
      </c>
      <c r="G564" t="s">
        <v>1000</v>
      </c>
    </row>
    <row r="565" spans="1:7">
      <c r="A565" s="19">
        <v>596778</v>
      </c>
      <c r="B565" t="s">
        <v>1051</v>
      </c>
      <c r="C565" s="19">
        <v>325</v>
      </c>
      <c r="D565" t="s">
        <v>1037</v>
      </c>
      <c r="E565" s="19">
        <v>85</v>
      </c>
      <c r="F565" s="19">
        <v>410</v>
      </c>
      <c r="G565" t="s">
        <v>287</v>
      </c>
    </row>
    <row r="566" spans="1:7">
      <c r="A566" s="19">
        <v>602174</v>
      </c>
      <c r="B566" t="s">
        <v>1001</v>
      </c>
      <c r="C566" s="19">
        <v>215</v>
      </c>
      <c r="D566" t="s">
        <v>999</v>
      </c>
      <c r="E566" s="19">
        <v>125</v>
      </c>
      <c r="F566" s="19">
        <v>340</v>
      </c>
      <c r="G566" t="s">
        <v>1000</v>
      </c>
    </row>
    <row r="567" spans="1:7">
      <c r="A567" s="19">
        <v>573108</v>
      </c>
      <c r="B567" t="s">
        <v>1011</v>
      </c>
      <c r="C567" s="19">
        <v>220</v>
      </c>
      <c r="D567" t="s">
        <v>1018</v>
      </c>
      <c r="E567" s="19">
        <v>90</v>
      </c>
      <c r="F567" s="19">
        <v>310</v>
      </c>
      <c r="G567" t="s">
        <v>1000</v>
      </c>
    </row>
    <row r="568" spans="1:7">
      <c r="A568" s="19">
        <v>602679</v>
      </c>
      <c r="B568" t="s">
        <v>999</v>
      </c>
      <c r="C568" s="19">
        <v>165</v>
      </c>
      <c r="D568" t="s">
        <v>1018</v>
      </c>
      <c r="E568" s="19">
        <v>90</v>
      </c>
      <c r="F568" s="19">
        <v>255</v>
      </c>
      <c r="G568" t="s">
        <v>1000</v>
      </c>
    </row>
    <row r="569" spans="1:7">
      <c r="A569" s="19">
        <v>605617</v>
      </c>
      <c r="B569" t="s">
        <v>1001</v>
      </c>
      <c r="C569" s="19">
        <v>215</v>
      </c>
      <c r="D569" t="s">
        <v>1047</v>
      </c>
      <c r="E569" s="19">
        <v>240</v>
      </c>
      <c r="F569" s="19">
        <v>455</v>
      </c>
      <c r="G569" t="s">
        <v>287</v>
      </c>
    </row>
    <row r="570" spans="1:7">
      <c r="A570" s="19">
        <v>601937</v>
      </c>
      <c r="B570" t="s">
        <v>1008</v>
      </c>
      <c r="C570" s="19">
        <v>125</v>
      </c>
      <c r="D570" t="s">
        <v>998</v>
      </c>
      <c r="E570" s="19">
        <v>140</v>
      </c>
      <c r="F570" s="19">
        <v>265</v>
      </c>
      <c r="G570" t="s">
        <v>1000</v>
      </c>
    </row>
    <row r="571" spans="1:7">
      <c r="A571" s="19">
        <v>601198</v>
      </c>
      <c r="B571" t="s">
        <v>1016</v>
      </c>
      <c r="C571" s="19">
        <v>200</v>
      </c>
      <c r="D571" t="s">
        <v>1025</v>
      </c>
      <c r="E571" s="19">
        <v>165</v>
      </c>
      <c r="F571" s="19">
        <v>365</v>
      </c>
      <c r="G571" t="s">
        <v>1000</v>
      </c>
    </row>
    <row r="572" spans="1:7">
      <c r="A572" s="19">
        <v>601293</v>
      </c>
      <c r="B572" t="s">
        <v>1041</v>
      </c>
      <c r="C572" s="19">
        <v>100</v>
      </c>
      <c r="D572" t="s">
        <v>1018</v>
      </c>
      <c r="E572" s="19">
        <v>90</v>
      </c>
      <c r="F572" s="19">
        <v>190</v>
      </c>
      <c r="G572" t="s">
        <v>1000</v>
      </c>
    </row>
    <row r="573" spans="1:7">
      <c r="A573" s="19">
        <v>605132</v>
      </c>
      <c r="B573" t="s">
        <v>1016</v>
      </c>
      <c r="C573" s="19">
        <v>200</v>
      </c>
      <c r="D573" t="s">
        <v>1022</v>
      </c>
      <c r="E573" s="19">
        <v>175</v>
      </c>
      <c r="F573" s="19">
        <v>375</v>
      </c>
      <c r="G573" t="s">
        <v>1000</v>
      </c>
    </row>
    <row r="574" spans="1:7">
      <c r="A574" s="19">
        <v>600148</v>
      </c>
      <c r="B574" t="s">
        <v>1027</v>
      </c>
      <c r="C574" s="19">
        <v>170</v>
      </c>
      <c r="D574" t="s">
        <v>1022</v>
      </c>
      <c r="E574" s="19">
        <v>175</v>
      </c>
      <c r="F574" s="19">
        <v>345</v>
      </c>
      <c r="G574" t="s">
        <v>1000</v>
      </c>
    </row>
    <row r="575" spans="1:7">
      <c r="A575" s="19">
        <v>600066</v>
      </c>
      <c r="B575" t="s">
        <v>1034</v>
      </c>
      <c r="C575" s="19">
        <v>185</v>
      </c>
      <c r="D575" t="s">
        <v>1018</v>
      </c>
      <c r="E575" s="19">
        <v>90</v>
      </c>
      <c r="F575" s="19">
        <v>275</v>
      </c>
      <c r="G575" t="s">
        <v>1000</v>
      </c>
    </row>
    <row r="576" spans="1:7">
      <c r="A576" s="19">
        <v>602009</v>
      </c>
      <c r="B576" t="s">
        <v>1051</v>
      </c>
      <c r="C576" s="19">
        <v>325</v>
      </c>
      <c r="D576" t="s">
        <v>1027</v>
      </c>
      <c r="E576" s="19">
        <v>130</v>
      </c>
      <c r="F576" s="19">
        <v>455</v>
      </c>
      <c r="G576" t="s">
        <v>287</v>
      </c>
    </row>
    <row r="577" spans="1:7">
      <c r="A577" s="19">
        <v>600013</v>
      </c>
      <c r="B577" t="s">
        <v>1012</v>
      </c>
      <c r="C577" s="19">
        <v>145</v>
      </c>
      <c r="D577" t="s">
        <v>1027</v>
      </c>
      <c r="E577" s="19">
        <v>130</v>
      </c>
      <c r="F577" s="19">
        <v>275</v>
      </c>
      <c r="G577" t="s">
        <v>1000</v>
      </c>
    </row>
    <row r="578" spans="1:7">
      <c r="A578" s="19">
        <v>605274</v>
      </c>
      <c r="B578" t="s">
        <v>999</v>
      </c>
      <c r="C578" s="19">
        <v>165</v>
      </c>
      <c r="D578" t="s">
        <v>1013</v>
      </c>
      <c r="E578" s="19">
        <v>50</v>
      </c>
      <c r="F578" s="19">
        <v>215</v>
      </c>
      <c r="G578" t="s">
        <v>1000</v>
      </c>
    </row>
    <row r="579" spans="1:7">
      <c r="A579" s="19">
        <v>582066</v>
      </c>
      <c r="B579" t="s">
        <v>1021</v>
      </c>
      <c r="C579" s="19">
        <v>345</v>
      </c>
      <c r="D579" t="s">
        <v>1006</v>
      </c>
      <c r="E579" s="19">
        <v>195</v>
      </c>
      <c r="F579" s="19">
        <v>540</v>
      </c>
      <c r="G579" t="s">
        <v>287</v>
      </c>
    </row>
    <row r="580" spans="1:7">
      <c r="A580" s="19">
        <v>594168</v>
      </c>
      <c r="B580" t="s">
        <v>1060</v>
      </c>
      <c r="C580" s="19">
        <v>330</v>
      </c>
      <c r="D580" t="s">
        <v>1038</v>
      </c>
      <c r="E580" s="19">
        <v>265</v>
      </c>
      <c r="F580" s="19">
        <v>595</v>
      </c>
      <c r="G580" t="s">
        <v>287</v>
      </c>
    </row>
    <row r="581" spans="1:7">
      <c r="A581" s="19">
        <v>588758</v>
      </c>
      <c r="B581" t="s">
        <v>1002</v>
      </c>
      <c r="C581" s="19">
        <v>300</v>
      </c>
      <c r="D581" t="s">
        <v>1044</v>
      </c>
      <c r="E581" s="19">
        <v>235</v>
      </c>
      <c r="F581" s="19">
        <v>535</v>
      </c>
      <c r="G581" t="s">
        <v>287</v>
      </c>
    </row>
    <row r="582" spans="1:7">
      <c r="A582" s="19">
        <v>601412</v>
      </c>
      <c r="B582" t="s">
        <v>1019</v>
      </c>
      <c r="C582" s="19">
        <v>190</v>
      </c>
      <c r="D582" t="s">
        <v>1010</v>
      </c>
      <c r="E582" s="19">
        <v>145</v>
      </c>
      <c r="F582" s="19">
        <v>335</v>
      </c>
      <c r="G582" t="s">
        <v>1000</v>
      </c>
    </row>
    <row r="583" spans="1:7">
      <c r="A583" s="19">
        <v>584553</v>
      </c>
      <c r="B583" t="s">
        <v>1025</v>
      </c>
      <c r="C583" s="19">
        <v>195</v>
      </c>
      <c r="D583" t="s">
        <v>1034</v>
      </c>
      <c r="E583" s="19">
        <v>150</v>
      </c>
      <c r="F583" s="19">
        <v>345</v>
      </c>
      <c r="G583" t="s">
        <v>1000</v>
      </c>
    </row>
    <row r="584" spans="1:7">
      <c r="A584" s="19">
        <v>602983</v>
      </c>
      <c r="B584" t="s">
        <v>1003</v>
      </c>
      <c r="C584" s="19">
        <v>150</v>
      </c>
      <c r="D584" t="s">
        <v>1006</v>
      </c>
      <c r="E584" s="19">
        <v>195</v>
      </c>
      <c r="F584" s="19">
        <v>345</v>
      </c>
      <c r="G584" t="s">
        <v>1000</v>
      </c>
    </row>
    <row r="585" spans="1:7">
      <c r="A585" s="19">
        <v>594645</v>
      </c>
      <c r="B585" t="s">
        <v>998</v>
      </c>
      <c r="C585" s="19">
        <v>175</v>
      </c>
      <c r="D585" t="s">
        <v>1009</v>
      </c>
      <c r="E585" s="19">
        <v>120</v>
      </c>
      <c r="F585" s="19">
        <v>295</v>
      </c>
      <c r="G585" t="s">
        <v>1000</v>
      </c>
    </row>
    <row r="586" spans="1:7">
      <c r="A586" s="19">
        <v>603219</v>
      </c>
      <c r="B586" t="s">
        <v>1052</v>
      </c>
      <c r="C586" s="19">
        <v>370</v>
      </c>
      <c r="D586" t="s">
        <v>1038</v>
      </c>
      <c r="E586" s="19">
        <v>265</v>
      </c>
      <c r="F586" s="19">
        <v>635</v>
      </c>
      <c r="G586" t="s">
        <v>287</v>
      </c>
    </row>
    <row r="587" spans="1:7">
      <c r="A587" s="19">
        <v>603066</v>
      </c>
      <c r="B587" t="s">
        <v>1013</v>
      </c>
      <c r="C587" s="19">
        <v>95</v>
      </c>
      <c r="D587" t="s">
        <v>1010</v>
      </c>
      <c r="E587" s="19">
        <v>145</v>
      </c>
      <c r="F587" s="19">
        <v>240</v>
      </c>
      <c r="G587" t="s">
        <v>1000</v>
      </c>
    </row>
    <row r="588" spans="1:7">
      <c r="A588" s="19">
        <v>604924</v>
      </c>
      <c r="B588" t="s">
        <v>1052</v>
      </c>
      <c r="C588" s="19">
        <v>370</v>
      </c>
      <c r="D588" t="s">
        <v>1046</v>
      </c>
      <c r="E588" s="19">
        <v>310</v>
      </c>
      <c r="F588" s="19">
        <v>680</v>
      </c>
      <c r="G588" t="s">
        <v>287</v>
      </c>
    </row>
    <row r="589" spans="1:7">
      <c r="A589" s="19">
        <v>582794</v>
      </c>
      <c r="B589" t="s">
        <v>1034</v>
      </c>
      <c r="C589" s="19">
        <v>185</v>
      </c>
      <c r="D589" t="s">
        <v>1025</v>
      </c>
      <c r="E589" s="19">
        <v>165</v>
      </c>
      <c r="F589" s="19">
        <v>350</v>
      </c>
      <c r="G589" t="s">
        <v>1000</v>
      </c>
    </row>
    <row r="590" spans="1:7">
      <c r="A590" s="19">
        <v>595750</v>
      </c>
      <c r="B590" t="s">
        <v>1014</v>
      </c>
      <c r="C590" s="19">
        <v>250</v>
      </c>
      <c r="D590" t="s">
        <v>1047</v>
      </c>
      <c r="E590" s="19">
        <v>240</v>
      </c>
      <c r="F590" s="19">
        <v>490</v>
      </c>
      <c r="G590" t="s">
        <v>287</v>
      </c>
    </row>
    <row r="591" spans="1:7">
      <c r="A591" s="19">
        <v>601421</v>
      </c>
      <c r="B591" t="s">
        <v>1028</v>
      </c>
      <c r="C591" s="19">
        <v>240</v>
      </c>
      <c r="D591" t="s">
        <v>1040</v>
      </c>
      <c r="E591" s="19">
        <v>270</v>
      </c>
      <c r="F591" s="19">
        <v>510</v>
      </c>
      <c r="G591" t="s">
        <v>287</v>
      </c>
    </row>
    <row r="592" spans="1:7">
      <c r="A592" s="19">
        <v>604928</v>
      </c>
      <c r="B592" t="s">
        <v>1060</v>
      </c>
      <c r="C592" s="19">
        <v>330</v>
      </c>
      <c r="D592" t="s">
        <v>1040</v>
      </c>
      <c r="E592" s="19">
        <v>270</v>
      </c>
      <c r="F592" s="19">
        <v>600</v>
      </c>
      <c r="G592" t="s">
        <v>287</v>
      </c>
    </row>
    <row r="593" spans="1:7">
      <c r="A593" s="19">
        <v>603210</v>
      </c>
      <c r="B593" t="s">
        <v>1037</v>
      </c>
      <c r="C593" s="19">
        <v>130</v>
      </c>
      <c r="D593" t="s">
        <v>1003</v>
      </c>
      <c r="E593" s="19">
        <v>115</v>
      </c>
      <c r="F593" s="19">
        <v>245</v>
      </c>
      <c r="G593" t="s">
        <v>1000</v>
      </c>
    </row>
    <row r="594" spans="1:7">
      <c r="A594" s="19">
        <v>583886</v>
      </c>
      <c r="B594" t="s">
        <v>1022</v>
      </c>
      <c r="C594" s="19">
        <v>210</v>
      </c>
      <c r="D594" t="s">
        <v>1022</v>
      </c>
      <c r="E594" s="19">
        <v>175</v>
      </c>
      <c r="F594" s="19">
        <v>385</v>
      </c>
      <c r="G594" t="s">
        <v>1000</v>
      </c>
    </row>
    <row r="595" spans="1:7">
      <c r="A595" s="19">
        <v>602863</v>
      </c>
      <c r="B595" t="s">
        <v>1069</v>
      </c>
      <c r="C595" s="19">
        <v>5</v>
      </c>
      <c r="D595" t="s">
        <v>1025</v>
      </c>
      <c r="E595" s="19">
        <v>165</v>
      </c>
      <c r="F595" s="19">
        <v>170</v>
      </c>
      <c r="G595" t="s">
        <v>1000</v>
      </c>
    </row>
    <row r="596" spans="1:7">
      <c r="A596" s="19">
        <v>602812</v>
      </c>
      <c r="B596" t="s">
        <v>1007</v>
      </c>
      <c r="C596" s="19">
        <v>140</v>
      </c>
      <c r="D596" t="s">
        <v>1041</v>
      </c>
      <c r="E596" s="19">
        <v>60</v>
      </c>
      <c r="F596" s="19">
        <v>200</v>
      </c>
      <c r="G596" t="s">
        <v>1000</v>
      </c>
    </row>
    <row r="597" spans="1:7">
      <c r="A597" s="19">
        <v>604171</v>
      </c>
      <c r="B597" t="s">
        <v>998</v>
      </c>
      <c r="C597" s="19">
        <v>175</v>
      </c>
      <c r="D597" t="s">
        <v>1001</v>
      </c>
      <c r="E597" s="19">
        <v>180</v>
      </c>
      <c r="F597" s="19">
        <v>355</v>
      </c>
      <c r="G597" t="s">
        <v>1000</v>
      </c>
    </row>
    <row r="598" spans="1:7">
      <c r="A598" s="19">
        <v>576912</v>
      </c>
      <c r="B598" t="s">
        <v>1020</v>
      </c>
      <c r="C598" s="19">
        <v>110</v>
      </c>
      <c r="D598" t="s">
        <v>998</v>
      </c>
      <c r="E598" s="19">
        <v>140</v>
      </c>
      <c r="F598" s="19">
        <v>250</v>
      </c>
      <c r="G598" t="s">
        <v>1000</v>
      </c>
    </row>
    <row r="599" spans="1:7">
      <c r="A599" s="19">
        <v>602954</v>
      </c>
      <c r="B599" t="s">
        <v>1003</v>
      </c>
      <c r="C599" s="19">
        <v>150</v>
      </c>
      <c r="D599" t="s">
        <v>1026</v>
      </c>
      <c r="E599" s="19">
        <v>230</v>
      </c>
      <c r="F599" s="19">
        <v>380</v>
      </c>
      <c r="G599" t="s">
        <v>1000</v>
      </c>
    </row>
    <row r="600" spans="1:7">
      <c r="A600" s="19">
        <v>575934</v>
      </c>
      <c r="B600" t="s">
        <v>1012</v>
      </c>
      <c r="C600" s="19">
        <v>145</v>
      </c>
      <c r="D600" t="s">
        <v>1021</v>
      </c>
      <c r="E600" s="19">
        <v>305</v>
      </c>
      <c r="F600" s="19">
        <v>450</v>
      </c>
      <c r="G600" t="s">
        <v>287</v>
      </c>
    </row>
    <row r="601" spans="1:7">
      <c r="A601" s="19">
        <v>592179</v>
      </c>
      <c r="B601" t="s">
        <v>1022</v>
      </c>
      <c r="C601" s="19">
        <v>210</v>
      </c>
      <c r="D601" t="s">
        <v>1018</v>
      </c>
      <c r="E601" s="19">
        <v>90</v>
      </c>
      <c r="F601" s="19">
        <v>300</v>
      </c>
      <c r="G601" t="s">
        <v>1000</v>
      </c>
    </row>
    <row r="602" spans="1:7">
      <c r="A602" s="19">
        <v>603282</v>
      </c>
      <c r="B602" t="s">
        <v>1037</v>
      </c>
      <c r="C602" s="19">
        <v>130</v>
      </c>
      <c r="D602" t="s">
        <v>999</v>
      </c>
      <c r="E602" s="19">
        <v>125</v>
      </c>
      <c r="F602" s="19">
        <v>255</v>
      </c>
      <c r="G602" t="s">
        <v>1000</v>
      </c>
    </row>
    <row r="603" spans="1:7">
      <c r="A603" s="19">
        <v>601473</v>
      </c>
      <c r="B603" t="s">
        <v>1016</v>
      </c>
      <c r="C603" s="19">
        <v>200</v>
      </c>
      <c r="D603" t="s">
        <v>1016</v>
      </c>
      <c r="E603" s="19">
        <v>170</v>
      </c>
      <c r="F603" s="19">
        <v>370</v>
      </c>
      <c r="G603" t="s">
        <v>1000</v>
      </c>
    </row>
    <row r="604" spans="1:7">
      <c r="A604" s="19">
        <v>574326</v>
      </c>
      <c r="B604" t="s">
        <v>1019</v>
      </c>
      <c r="C604" s="19">
        <v>190</v>
      </c>
      <c r="D604" t="s">
        <v>1016</v>
      </c>
      <c r="E604" s="19">
        <v>170</v>
      </c>
      <c r="F604" s="19">
        <v>360</v>
      </c>
      <c r="G604" t="s">
        <v>1000</v>
      </c>
    </row>
    <row r="605" spans="1:7">
      <c r="A605" s="19">
        <v>606166</v>
      </c>
      <c r="B605" t="s">
        <v>1016</v>
      </c>
      <c r="C605" s="19">
        <v>200</v>
      </c>
      <c r="D605" t="s">
        <v>1021</v>
      </c>
      <c r="E605" s="19">
        <v>305</v>
      </c>
      <c r="F605" s="19">
        <v>505</v>
      </c>
      <c r="G605" t="s">
        <v>287</v>
      </c>
    </row>
    <row r="606" spans="1:7">
      <c r="A606" s="19">
        <v>605409</v>
      </c>
      <c r="B606" t="s">
        <v>1038</v>
      </c>
      <c r="C606" s="19">
        <v>310</v>
      </c>
      <c r="D606" t="s">
        <v>1051</v>
      </c>
      <c r="E606" s="19">
        <v>285</v>
      </c>
      <c r="F606" s="19">
        <v>595</v>
      </c>
      <c r="G606" t="s">
        <v>287</v>
      </c>
    </row>
    <row r="607" spans="1:7">
      <c r="A607" s="19">
        <v>596448</v>
      </c>
      <c r="B607" t="s">
        <v>999</v>
      </c>
      <c r="C607" s="19">
        <v>165</v>
      </c>
      <c r="D607" t="s">
        <v>1051</v>
      </c>
      <c r="E607" s="19">
        <v>285</v>
      </c>
      <c r="F607" s="19">
        <v>450</v>
      </c>
      <c r="G607" t="s">
        <v>287</v>
      </c>
    </row>
    <row r="608" spans="1:7">
      <c r="A608" s="19">
        <v>604036</v>
      </c>
      <c r="B608" t="s">
        <v>1001</v>
      </c>
      <c r="C608" s="19">
        <v>215</v>
      </c>
      <c r="D608" t="s">
        <v>1037</v>
      </c>
      <c r="E608" s="19">
        <v>85</v>
      </c>
      <c r="F608" s="19">
        <v>300</v>
      </c>
      <c r="G608" t="s">
        <v>1000</v>
      </c>
    </row>
    <row r="609" spans="1:7">
      <c r="A609" s="19">
        <v>601452</v>
      </c>
      <c r="B609" t="s">
        <v>1037</v>
      </c>
      <c r="C609" s="19">
        <v>130</v>
      </c>
      <c r="D609" t="s">
        <v>1013</v>
      </c>
      <c r="E609" s="19">
        <v>50</v>
      </c>
      <c r="F609" s="19">
        <v>180</v>
      </c>
      <c r="G609" t="s">
        <v>1000</v>
      </c>
    </row>
    <row r="610" spans="1:7">
      <c r="A610" s="19">
        <v>592149</v>
      </c>
      <c r="B610" t="s">
        <v>1039</v>
      </c>
      <c r="C610" s="19">
        <v>420</v>
      </c>
      <c r="D610" t="s">
        <v>1046</v>
      </c>
      <c r="E610" s="19">
        <v>310</v>
      </c>
      <c r="F610" s="19">
        <v>730</v>
      </c>
      <c r="G610" t="s">
        <v>287</v>
      </c>
    </row>
    <row r="611" spans="1:7">
      <c r="A611" s="19">
        <v>602678</v>
      </c>
      <c r="B611" t="s">
        <v>1015</v>
      </c>
      <c r="C611" s="19">
        <v>260</v>
      </c>
      <c r="D611" t="s">
        <v>1025</v>
      </c>
      <c r="E611" s="19">
        <v>165</v>
      </c>
      <c r="F611" s="19">
        <v>425</v>
      </c>
      <c r="G611" t="s">
        <v>287</v>
      </c>
    </row>
    <row r="612" spans="1:7">
      <c r="A612" s="19">
        <v>573041</v>
      </c>
      <c r="B612" t="s">
        <v>1051</v>
      </c>
      <c r="C612" s="19">
        <v>325</v>
      </c>
      <c r="D612" t="s">
        <v>1040</v>
      </c>
      <c r="E612" s="19">
        <v>270</v>
      </c>
      <c r="F612" s="19">
        <v>595</v>
      </c>
      <c r="G612" t="s">
        <v>287</v>
      </c>
    </row>
    <row r="613" spans="1:7">
      <c r="A613" s="19">
        <v>591532</v>
      </c>
      <c r="B613" t="s">
        <v>1022</v>
      </c>
      <c r="C613" s="19">
        <v>210</v>
      </c>
      <c r="D613" t="s">
        <v>1032</v>
      </c>
      <c r="E613" s="19">
        <v>365</v>
      </c>
      <c r="F613" s="19">
        <v>575</v>
      </c>
      <c r="G613" t="s">
        <v>287</v>
      </c>
    </row>
    <row r="614" spans="1:7">
      <c r="A614" s="19">
        <v>604288</v>
      </c>
      <c r="B614" t="s">
        <v>1008</v>
      </c>
      <c r="C614" s="19">
        <v>125</v>
      </c>
      <c r="D614" t="s">
        <v>1027</v>
      </c>
      <c r="E614" s="19">
        <v>130</v>
      </c>
      <c r="F614" s="19">
        <v>255</v>
      </c>
      <c r="G614" t="s">
        <v>1000</v>
      </c>
    </row>
    <row r="615" spans="1:7">
      <c r="A615" s="19">
        <v>592766</v>
      </c>
      <c r="B615" t="s">
        <v>1007</v>
      </c>
      <c r="C615" s="19">
        <v>140</v>
      </c>
      <c r="D615" t="s">
        <v>1031</v>
      </c>
      <c r="E615" s="19">
        <v>75</v>
      </c>
      <c r="F615" s="19">
        <v>215</v>
      </c>
      <c r="G615" t="s">
        <v>1000</v>
      </c>
    </row>
    <row r="616" spans="1:7">
      <c r="A616" s="19">
        <v>600128</v>
      </c>
      <c r="B616" t="s">
        <v>998</v>
      </c>
      <c r="C616" s="19">
        <v>175</v>
      </c>
      <c r="D616" t="s">
        <v>1044</v>
      </c>
      <c r="E616" s="19">
        <v>235</v>
      </c>
      <c r="F616" s="19">
        <v>410</v>
      </c>
      <c r="G616" t="s">
        <v>287</v>
      </c>
    </row>
    <row r="617" spans="1:7">
      <c r="A617" s="19">
        <v>554547</v>
      </c>
      <c r="B617" t="s">
        <v>1029</v>
      </c>
      <c r="C617" s="19">
        <v>400</v>
      </c>
      <c r="D617" t="s">
        <v>1039</v>
      </c>
      <c r="E617" s="19">
        <v>375</v>
      </c>
      <c r="F617" s="19">
        <v>775</v>
      </c>
      <c r="G617" t="s">
        <v>287</v>
      </c>
    </row>
    <row r="618" spans="1:7">
      <c r="A618" s="19">
        <v>604854</v>
      </c>
      <c r="B618" t="s">
        <v>1025</v>
      </c>
      <c r="C618" s="19">
        <v>195</v>
      </c>
      <c r="D618" t="s">
        <v>1015</v>
      </c>
      <c r="E618" s="19">
        <v>225</v>
      </c>
      <c r="F618" s="19">
        <v>420</v>
      </c>
      <c r="G618" t="s">
        <v>287</v>
      </c>
    </row>
    <row r="619" spans="1:7">
      <c r="A619" s="19">
        <v>591580</v>
      </c>
      <c r="B619" t="s">
        <v>1002</v>
      </c>
      <c r="C619" s="19">
        <v>300</v>
      </c>
      <c r="D619" t="s">
        <v>1060</v>
      </c>
      <c r="E619" s="19">
        <v>290</v>
      </c>
      <c r="F619" s="19">
        <v>590</v>
      </c>
      <c r="G619" t="s">
        <v>287</v>
      </c>
    </row>
    <row r="620" spans="1:7">
      <c r="A620" s="19">
        <v>603548</v>
      </c>
      <c r="B620" t="s">
        <v>1016</v>
      </c>
      <c r="C620" s="19">
        <v>200</v>
      </c>
      <c r="D620" t="s">
        <v>1006</v>
      </c>
      <c r="E620" s="19">
        <v>195</v>
      </c>
      <c r="F620" s="19">
        <v>395</v>
      </c>
      <c r="G620" t="s">
        <v>1000</v>
      </c>
    </row>
    <row r="621" spans="1:7">
      <c r="A621" s="19">
        <v>565897</v>
      </c>
      <c r="B621" t="s">
        <v>1025</v>
      </c>
      <c r="C621" s="19">
        <v>195</v>
      </c>
      <c r="D621" t="s">
        <v>1049</v>
      </c>
      <c r="E621" s="19">
        <v>35</v>
      </c>
      <c r="F621" s="19">
        <v>230</v>
      </c>
      <c r="G621" t="s">
        <v>1000</v>
      </c>
    </row>
    <row r="622" spans="1:7">
      <c r="A622" s="19">
        <v>606102</v>
      </c>
      <c r="B622" t="s">
        <v>1012</v>
      </c>
      <c r="C622" s="19">
        <v>145</v>
      </c>
      <c r="D622" t="s">
        <v>1004</v>
      </c>
      <c r="E622" s="19">
        <v>70</v>
      </c>
      <c r="F622" s="19">
        <v>215</v>
      </c>
      <c r="G622" t="s">
        <v>1000</v>
      </c>
    </row>
    <row r="623" spans="1:7">
      <c r="A623" s="19">
        <v>580403</v>
      </c>
      <c r="B623" t="s">
        <v>1042</v>
      </c>
      <c r="C623" s="19">
        <v>335</v>
      </c>
      <c r="D623" t="s">
        <v>1023</v>
      </c>
      <c r="E623" s="19">
        <v>280</v>
      </c>
      <c r="F623" s="19">
        <v>615</v>
      </c>
      <c r="G623" t="s">
        <v>287</v>
      </c>
    </row>
    <row r="624" spans="1:7">
      <c r="A624" s="19">
        <v>605147</v>
      </c>
      <c r="B624" t="s">
        <v>1047</v>
      </c>
      <c r="C624" s="19">
        <v>280</v>
      </c>
      <c r="D624" t="s">
        <v>1023</v>
      </c>
      <c r="E624" s="19">
        <v>280</v>
      </c>
      <c r="F624" s="19">
        <v>560</v>
      </c>
      <c r="G624" t="s">
        <v>287</v>
      </c>
    </row>
    <row r="625" spans="1:7">
      <c r="A625" s="19">
        <v>587879</v>
      </c>
      <c r="B625" t="s">
        <v>1018</v>
      </c>
      <c r="C625" s="19">
        <v>135</v>
      </c>
      <c r="D625" t="s">
        <v>1004</v>
      </c>
      <c r="E625" s="19">
        <v>70</v>
      </c>
      <c r="F625" s="19">
        <v>205</v>
      </c>
      <c r="G625" t="s">
        <v>1000</v>
      </c>
    </row>
    <row r="626" spans="1:7">
      <c r="A626" s="19">
        <v>598843</v>
      </c>
      <c r="B626" t="s">
        <v>1012</v>
      </c>
      <c r="C626" s="19">
        <v>145</v>
      </c>
      <c r="D626" t="s">
        <v>1009</v>
      </c>
      <c r="E626" s="19">
        <v>120</v>
      </c>
      <c r="F626" s="19">
        <v>265</v>
      </c>
      <c r="G626" t="s">
        <v>1000</v>
      </c>
    </row>
    <row r="627" spans="1:7">
      <c r="A627" s="19">
        <v>601585</v>
      </c>
      <c r="B627" t="s">
        <v>1018</v>
      </c>
      <c r="C627" s="19">
        <v>135</v>
      </c>
      <c r="D627" t="s">
        <v>1018</v>
      </c>
      <c r="E627" s="19">
        <v>90</v>
      </c>
      <c r="F627" s="19">
        <v>225</v>
      </c>
      <c r="G627" t="s">
        <v>1000</v>
      </c>
    </row>
    <row r="628" spans="1:7">
      <c r="A628" s="19">
        <v>593238</v>
      </c>
      <c r="B628" t="s">
        <v>999</v>
      </c>
      <c r="C628" s="19">
        <v>165</v>
      </c>
      <c r="D628" t="s">
        <v>1013</v>
      </c>
      <c r="E628" s="19">
        <v>50</v>
      </c>
      <c r="F628" s="19">
        <v>215</v>
      </c>
      <c r="G628" t="s">
        <v>1000</v>
      </c>
    </row>
    <row r="629" spans="1:7">
      <c r="A629" s="19">
        <v>600090</v>
      </c>
      <c r="B629" t="s">
        <v>1007</v>
      </c>
      <c r="C629" s="19">
        <v>140</v>
      </c>
      <c r="D629" t="s">
        <v>999</v>
      </c>
      <c r="E629" s="19">
        <v>125</v>
      </c>
      <c r="F629" s="19">
        <v>265</v>
      </c>
      <c r="G629" t="s">
        <v>1000</v>
      </c>
    </row>
    <row r="630" spans="1:7">
      <c r="A630" s="19">
        <v>602984</v>
      </c>
      <c r="B630" t="s">
        <v>1037</v>
      </c>
      <c r="C630" s="19">
        <v>130</v>
      </c>
      <c r="D630" t="s">
        <v>1031</v>
      </c>
      <c r="E630" s="19">
        <v>75</v>
      </c>
      <c r="F630" s="19">
        <v>205</v>
      </c>
      <c r="G630" t="s">
        <v>1000</v>
      </c>
    </row>
    <row r="631" spans="1:7">
      <c r="A631" s="19">
        <v>602609</v>
      </c>
      <c r="B631" t="s">
        <v>1036</v>
      </c>
      <c r="C631" s="19">
        <v>290</v>
      </c>
      <c r="D631" t="s">
        <v>1016</v>
      </c>
      <c r="E631" s="19">
        <v>170</v>
      </c>
      <c r="F631" s="19">
        <v>460</v>
      </c>
      <c r="G631" t="s">
        <v>287</v>
      </c>
    </row>
    <row r="632" spans="1:7">
      <c r="A632" s="19">
        <v>604683</v>
      </c>
      <c r="B632" t="s">
        <v>1004</v>
      </c>
      <c r="C632" s="19">
        <v>115</v>
      </c>
      <c r="D632" t="s">
        <v>998</v>
      </c>
      <c r="E632" s="19">
        <v>140</v>
      </c>
      <c r="F632" s="19">
        <v>255</v>
      </c>
      <c r="G632" t="s">
        <v>1000</v>
      </c>
    </row>
    <row r="633" spans="1:7">
      <c r="A633" s="19">
        <v>603009</v>
      </c>
      <c r="B633" t="s">
        <v>1003</v>
      </c>
      <c r="C633" s="19">
        <v>150</v>
      </c>
      <c r="D633" t="s">
        <v>1037</v>
      </c>
      <c r="E633" s="19">
        <v>85</v>
      </c>
      <c r="F633" s="19">
        <v>235</v>
      </c>
      <c r="G633" t="s">
        <v>1000</v>
      </c>
    </row>
    <row r="634" spans="1:7">
      <c r="A634" s="19">
        <v>595218</v>
      </c>
      <c r="B634" t="s">
        <v>1018</v>
      </c>
      <c r="C634" s="19">
        <v>135</v>
      </c>
      <c r="D634" t="s">
        <v>1054</v>
      </c>
      <c r="E634" s="19">
        <v>40</v>
      </c>
      <c r="F634" s="19">
        <v>175</v>
      </c>
      <c r="G634" t="s">
        <v>1000</v>
      </c>
    </row>
    <row r="635" spans="1:7">
      <c r="A635" s="19">
        <v>603438</v>
      </c>
      <c r="B635" t="s">
        <v>1025</v>
      </c>
      <c r="C635" s="19">
        <v>195</v>
      </c>
      <c r="D635" t="s">
        <v>1011</v>
      </c>
      <c r="E635" s="19">
        <v>190</v>
      </c>
      <c r="F635" s="19">
        <v>385</v>
      </c>
      <c r="G635" t="s">
        <v>1000</v>
      </c>
    </row>
    <row r="636" spans="1:7">
      <c r="A636" s="19">
        <v>602283</v>
      </c>
      <c r="B636" t="s">
        <v>1026</v>
      </c>
      <c r="C636" s="19">
        <v>270</v>
      </c>
      <c r="D636" t="s">
        <v>1038</v>
      </c>
      <c r="E636" s="19">
        <v>265</v>
      </c>
      <c r="F636" s="19">
        <v>535</v>
      </c>
      <c r="G636" t="s">
        <v>287</v>
      </c>
    </row>
    <row r="637" spans="1:7">
      <c r="A637" s="19">
        <v>594561</v>
      </c>
      <c r="B637" t="s">
        <v>1004</v>
      </c>
      <c r="C637" s="19">
        <v>115</v>
      </c>
      <c r="D637" t="s">
        <v>1053</v>
      </c>
      <c r="E637" s="19">
        <v>45</v>
      </c>
      <c r="F637" s="19">
        <v>160</v>
      </c>
      <c r="G637" t="s">
        <v>1000</v>
      </c>
    </row>
    <row r="638" spans="1:7">
      <c r="A638" s="19">
        <v>592295</v>
      </c>
      <c r="B638" t="s">
        <v>998</v>
      </c>
      <c r="C638" s="19">
        <v>175</v>
      </c>
      <c r="D638" t="s">
        <v>1003</v>
      </c>
      <c r="E638" s="19">
        <v>115</v>
      </c>
      <c r="F638" s="19">
        <v>290</v>
      </c>
      <c r="G638" t="s">
        <v>1000</v>
      </c>
    </row>
    <row r="639" spans="1:7">
      <c r="A639" s="19">
        <v>602597</v>
      </c>
      <c r="B639" t="s">
        <v>1007</v>
      </c>
      <c r="C639" s="19">
        <v>140</v>
      </c>
      <c r="D639" t="s">
        <v>1041</v>
      </c>
      <c r="E639" s="19">
        <v>60</v>
      </c>
      <c r="F639" s="19">
        <v>200</v>
      </c>
      <c r="G639" t="s">
        <v>1000</v>
      </c>
    </row>
    <row r="640" spans="1:7">
      <c r="A640" s="19">
        <v>605045</v>
      </c>
      <c r="B640" t="s">
        <v>1011</v>
      </c>
      <c r="C640" s="19">
        <v>220</v>
      </c>
      <c r="D640" t="s">
        <v>1041</v>
      </c>
      <c r="E640" s="19">
        <v>60</v>
      </c>
      <c r="F640" s="19">
        <v>280</v>
      </c>
      <c r="G640" t="s">
        <v>1000</v>
      </c>
    </row>
    <row r="641" spans="1:7">
      <c r="A641" s="19">
        <v>597241</v>
      </c>
      <c r="B641" t="s">
        <v>1020</v>
      </c>
      <c r="C641" s="19">
        <v>110</v>
      </c>
      <c r="D641" t="s">
        <v>1041</v>
      </c>
      <c r="E641" s="19">
        <v>60</v>
      </c>
      <c r="F641" s="19">
        <v>170</v>
      </c>
      <c r="G641" t="s">
        <v>1000</v>
      </c>
    </row>
    <row r="642" spans="1:7">
      <c r="A642" s="19">
        <v>602948</v>
      </c>
      <c r="B642" t="s">
        <v>1031</v>
      </c>
      <c r="C642" s="19">
        <v>120</v>
      </c>
      <c r="D642" t="s">
        <v>1037</v>
      </c>
      <c r="E642" s="19">
        <v>85</v>
      </c>
      <c r="F642" s="19">
        <v>205</v>
      </c>
      <c r="G642" t="s">
        <v>1000</v>
      </c>
    </row>
    <row r="643" spans="1:7">
      <c r="A643" s="19">
        <v>604026</v>
      </c>
      <c r="B643" t="s">
        <v>1033</v>
      </c>
      <c r="C643" s="19">
        <v>245</v>
      </c>
      <c r="D643" t="s">
        <v>1033</v>
      </c>
      <c r="E643" s="19">
        <v>210</v>
      </c>
      <c r="F643" s="19">
        <v>455</v>
      </c>
      <c r="G643" t="s">
        <v>287</v>
      </c>
    </row>
    <row r="644" spans="1:7">
      <c r="A644" s="19">
        <v>580864</v>
      </c>
      <c r="B644" t="s">
        <v>1053</v>
      </c>
      <c r="C644" s="19">
        <v>90</v>
      </c>
      <c r="D644" t="s">
        <v>1008</v>
      </c>
      <c r="E644" s="19">
        <v>80</v>
      </c>
      <c r="F644" s="19">
        <v>170</v>
      </c>
      <c r="G644" t="s">
        <v>1000</v>
      </c>
    </row>
    <row r="645" spans="1:7">
      <c r="A645" s="19">
        <v>606201</v>
      </c>
      <c r="B645" t="s">
        <v>1039</v>
      </c>
      <c r="C645" s="19">
        <v>420</v>
      </c>
      <c r="D645" t="s">
        <v>1040</v>
      </c>
      <c r="E645" s="19">
        <v>270</v>
      </c>
      <c r="F645" s="19">
        <v>690</v>
      </c>
      <c r="G645" t="s">
        <v>287</v>
      </c>
    </row>
    <row r="646" spans="1:7">
      <c r="A646" s="19">
        <v>603139</v>
      </c>
      <c r="B646" t="s">
        <v>998</v>
      </c>
      <c r="C646" s="19">
        <v>175</v>
      </c>
      <c r="D646" t="s">
        <v>1014</v>
      </c>
      <c r="E646" s="19">
        <v>215</v>
      </c>
      <c r="F646" s="19">
        <v>390</v>
      </c>
      <c r="G646" t="s">
        <v>1000</v>
      </c>
    </row>
    <row r="647" spans="1:7">
      <c r="A647" s="19">
        <v>598769</v>
      </c>
      <c r="B647" t="s">
        <v>1048</v>
      </c>
      <c r="C647" s="19">
        <v>365</v>
      </c>
      <c r="D647" t="s">
        <v>1005</v>
      </c>
      <c r="E647" s="19">
        <v>335</v>
      </c>
      <c r="F647" s="19">
        <v>700</v>
      </c>
      <c r="G647" t="s">
        <v>287</v>
      </c>
    </row>
    <row r="648" spans="1:7">
      <c r="A648" s="19">
        <v>605516</v>
      </c>
      <c r="B648" t="s">
        <v>1026</v>
      </c>
      <c r="C648" s="19">
        <v>270</v>
      </c>
      <c r="D648" t="s">
        <v>1038</v>
      </c>
      <c r="E648" s="19">
        <v>265</v>
      </c>
      <c r="F648" s="19">
        <v>535</v>
      </c>
      <c r="G648" t="s">
        <v>287</v>
      </c>
    </row>
    <row r="649" spans="1:7">
      <c r="A649" s="19">
        <v>585071</v>
      </c>
      <c r="B649" t="s">
        <v>1034</v>
      </c>
      <c r="C649" s="19">
        <v>185</v>
      </c>
      <c r="D649" t="s">
        <v>1006</v>
      </c>
      <c r="E649" s="19">
        <v>195</v>
      </c>
      <c r="F649" s="19">
        <v>380</v>
      </c>
      <c r="G649" t="s">
        <v>1000</v>
      </c>
    </row>
    <row r="650" spans="1:7">
      <c r="A650" s="19">
        <v>603140</v>
      </c>
      <c r="B650" t="s">
        <v>1020</v>
      </c>
      <c r="C650" s="19">
        <v>110</v>
      </c>
      <c r="D650" t="s">
        <v>1003</v>
      </c>
      <c r="E650" s="19">
        <v>115</v>
      </c>
      <c r="F650" s="19">
        <v>225</v>
      </c>
      <c r="G650" t="s">
        <v>1000</v>
      </c>
    </row>
    <row r="651" spans="1:7">
      <c r="A651" s="19">
        <v>606117</v>
      </c>
      <c r="B651" t="s">
        <v>1048</v>
      </c>
      <c r="C651" s="19">
        <v>365</v>
      </c>
      <c r="D651" t="s">
        <v>1021</v>
      </c>
      <c r="E651" s="19">
        <v>305</v>
      </c>
      <c r="F651" s="19">
        <v>670</v>
      </c>
      <c r="G651" t="s">
        <v>287</v>
      </c>
    </row>
    <row r="652" spans="1:7">
      <c r="A652" s="19">
        <v>595893</v>
      </c>
      <c r="B652" t="s">
        <v>1014</v>
      </c>
      <c r="C652" s="19">
        <v>250</v>
      </c>
      <c r="D652" t="s">
        <v>1026</v>
      </c>
      <c r="E652" s="19">
        <v>230</v>
      </c>
      <c r="F652" s="19">
        <v>480</v>
      </c>
      <c r="G652" t="s">
        <v>287</v>
      </c>
    </row>
    <row r="653" spans="1:7">
      <c r="A653" s="19">
        <v>597796</v>
      </c>
      <c r="B653" t="s">
        <v>999</v>
      </c>
      <c r="C653" s="19">
        <v>165</v>
      </c>
      <c r="D653" t="s">
        <v>1007</v>
      </c>
      <c r="E653" s="19">
        <v>100</v>
      </c>
      <c r="F653" s="19">
        <v>265</v>
      </c>
      <c r="G653" t="s">
        <v>1000</v>
      </c>
    </row>
    <row r="654" spans="1:7">
      <c r="A654" s="19">
        <v>583371</v>
      </c>
      <c r="B654" t="s">
        <v>1010</v>
      </c>
      <c r="C654" s="19">
        <v>180</v>
      </c>
      <c r="D654" t="s">
        <v>1016</v>
      </c>
      <c r="E654" s="19">
        <v>170</v>
      </c>
      <c r="F654" s="19">
        <v>350</v>
      </c>
      <c r="G654" t="s">
        <v>1000</v>
      </c>
    </row>
    <row r="655" spans="1:7">
      <c r="A655" s="19">
        <v>597764</v>
      </c>
      <c r="B655" t="s">
        <v>1004</v>
      </c>
      <c r="C655" s="19">
        <v>115</v>
      </c>
      <c r="D655" t="s">
        <v>1027</v>
      </c>
      <c r="E655" s="19">
        <v>130</v>
      </c>
      <c r="F655" s="19">
        <v>245</v>
      </c>
      <c r="G655" t="s">
        <v>1000</v>
      </c>
    </row>
    <row r="656" spans="1:7">
      <c r="A656" s="19">
        <v>601984</v>
      </c>
      <c r="B656" t="s">
        <v>1006</v>
      </c>
      <c r="C656" s="19">
        <v>230</v>
      </c>
      <c r="D656" t="s">
        <v>1019</v>
      </c>
      <c r="E656" s="19">
        <v>160</v>
      </c>
      <c r="F656" s="19">
        <v>390</v>
      </c>
      <c r="G656" t="s">
        <v>1000</v>
      </c>
    </row>
    <row r="657" spans="1:7">
      <c r="A657" s="19">
        <v>598829</v>
      </c>
      <c r="B657" t="s">
        <v>1030</v>
      </c>
      <c r="C657" s="19">
        <v>395</v>
      </c>
      <c r="D657" t="s">
        <v>1048</v>
      </c>
      <c r="E657" s="19">
        <v>325</v>
      </c>
      <c r="F657" s="19">
        <v>720</v>
      </c>
      <c r="G657" t="s">
        <v>287</v>
      </c>
    </row>
    <row r="658" spans="1:7">
      <c r="A658" s="19">
        <v>587469</v>
      </c>
      <c r="B658" t="s">
        <v>1016</v>
      </c>
      <c r="C658" s="19">
        <v>200</v>
      </c>
      <c r="D658" t="s">
        <v>1026</v>
      </c>
      <c r="E658" s="19">
        <v>230</v>
      </c>
      <c r="F658" s="19">
        <v>430</v>
      </c>
      <c r="G658" t="s">
        <v>287</v>
      </c>
    </row>
    <row r="659" spans="1:7">
      <c r="A659" s="19">
        <v>606130</v>
      </c>
      <c r="B659" t="s">
        <v>1025</v>
      </c>
      <c r="C659" s="19">
        <v>195</v>
      </c>
      <c r="D659" t="s">
        <v>1026</v>
      </c>
      <c r="E659" s="19">
        <v>230</v>
      </c>
      <c r="F659" s="19">
        <v>425</v>
      </c>
      <c r="G659" t="s">
        <v>287</v>
      </c>
    </row>
    <row r="660" spans="1:7">
      <c r="A660" s="19">
        <v>600641</v>
      </c>
      <c r="B660" t="s">
        <v>1019</v>
      </c>
      <c r="C660" s="19">
        <v>190</v>
      </c>
      <c r="D660" t="s">
        <v>1037</v>
      </c>
      <c r="E660" s="19">
        <v>85</v>
      </c>
      <c r="F660" s="19">
        <v>275</v>
      </c>
      <c r="G660" t="s">
        <v>1000</v>
      </c>
    </row>
    <row r="661" spans="1:7">
      <c r="A661" s="19">
        <v>582934</v>
      </c>
      <c r="B661" t="s">
        <v>1020</v>
      </c>
      <c r="C661" s="19">
        <v>110</v>
      </c>
      <c r="D661" t="s">
        <v>1034</v>
      </c>
      <c r="E661" s="19">
        <v>150</v>
      </c>
      <c r="F661" s="19">
        <v>260</v>
      </c>
      <c r="G661" t="s">
        <v>1000</v>
      </c>
    </row>
    <row r="662" spans="1:7">
      <c r="A662" s="19">
        <v>585885</v>
      </c>
      <c r="B662" t="s">
        <v>1003</v>
      </c>
      <c r="C662" s="19">
        <v>150</v>
      </c>
      <c r="D662" t="s">
        <v>1018</v>
      </c>
      <c r="E662" s="19">
        <v>90</v>
      </c>
      <c r="F662" s="19">
        <v>240</v>
      </c>
      <c r="G662" t="s">
        <v>1000</v>
      </c>
    </row>
    <row r="663" spans="1:7">
      <c r="A663" s="19">
        <v>606108</v>
      </c>
      <c r="B663" t="s">
        <v>1063</v>
      </c>
      <c r="C663" s="19">
        <v>445</v>
      </c>
      <c r="D663" t="s">
        <v>1070</v>
      </c>
      <c r="E663" s="19">
        <v>360</v>
      </c>
      <c r="F663" s="19">
        <v>805</v>
      </c>
      <c r="G66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excel006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2018-05-11T03:37:11Z</cp:lastPrinted>
  <dcterms:created xsi:type="dcterms:W3CDTF">2018-05-08T08:54:52Z</dcterms:created>
  <dcterms:modified xsi:type="dcterms:W3CDTF">2018-05-21T02:04:24Z</dcterms:modified>
</cp:coreProperties>
</file>